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3250" windowHeight="12585"/>
  </bookViews>
  <sheets>
    <sheet name="Prehledprojektu" sheetId="1" r:id="rId1"/>
  </sheets>
  <calcPr calcId="145621"/>
</workbook>
</file>

<file path=xl/calcChain.xml><?xml version="1.0" encoding="utf-8"?>
<calcChain xmlns="http://schemas.openxmlformats.org/spreadsheetml/2006/main">
  <c r="F91" i="1" l="1"/>
  <c r="G91" i="1"/>
  <c r="K62" i="1"/>
  <c r="K28" i="1"/>
  <c r="K87" i="1"/>
  <c r="K14" i="1"/>
  <c r="K51" i="1"/>
  <c r="K61" i="1"/>
  <c r="K50" i="1"/>
  <c r="K41" i="1"/>
  <c r="K13" i="1"/>
  <c r="K27" i="1"/>
  <c r="K26" i="1"/>
  <c r="K76" i="1"/>
  <c r="K90" i="1"/>
  <c r="K60" i="1"/>
  <c r="K12" i="1"/>
  <c r="K11" i="1"/>
  <c r="K40" i="1"/>
  <c r="K75" i="1"/>
  <c r="K69" i="1"/>
  <c r="K25" i="1"/>
  <c r="K39" i="1"/>
  <c r="K59" i="1"/>
  <c r="K38" i="1"/>
  <c r="K37" i="1"/>
  <c r="K36" i="1"/>
  <c r="K74" i="1"/>
  <c r="K10" i="1"/>
  <c r="K9" i="1"/>
  <c r="K8" i="1"/>
  <c r="K68" i="1"/>
  <c r="K67" i="1"/>
  <c r="K24" i="1"/>
  <c r="K82" i="1"/>
  <c r="K49" i="1"/>
  <c r="K88" i="1"/>
  <c r="K66" i="1"/>
  <c r="K65" i="1"/>
  <c r="K58" i="1"/>
  <c r="K57" i="1"/>
  <c r="K64" i="1"/>
  <c r="K23" i="1"/>
  <c r="K35" i="1"/>
  <c r="K22" i="1"/>
  <c r="K48" i="1"/>
  <c r="K21" i="1"/>
  <c r="K20" i="1"/>
  <c r="K19" i="1"/>
  <c r="K81" i="1"/>
  <c r="K80" i="1"/>
  <c r="K86" i="1"/>
  <c r="K34" i="1"/>
  <c r="K79" i="1"/>
  <c r="K85" i="1"/>
  <c r="K47" i="1"/>
  <c r="K78" i="1"/>
  <c r="K77" i="1"/>
  <c r="K7" i="1"/>
  <c r="K84" i="1"/>
  <c r="K46" i="1"/>
  <c r="K33" i="1"/>
  <c r="K56" i="1"/>
  <c r="K6" i="1"/>
  <c r="K73" i="1"/>
  <c r="K5" i="1"/>
  <c r="K18" i="1"/>
  <c r="K83" i="1"/>
  <c r="K17" i="1"/>
  <c r="K32" i="1"/>
  <c r="K31" i="1"/>
  <c r="K45" i="1"/>
  <c r="K16" i="1"/>
  <c r="K55" i="1"/>
  <c r="K72" i="1"/>
  <c r="K71" i="1"/>
  <c r="K63" i="1"/>
  <c r="K15" i="1"/>
  <c r="K54" i="1"/>
  <c r="K30" i="1"/>
  <c r="K29" i="1"/>
  <c r="K44" i="1"/>
  <c r="K89" i="1"/>
  <c r="K53" i="1"/>
  <c r="K70" i="1"/>
  <c r="K43" i="1"/>
  <c r="K42" i="1"/>
  <c r="K52" i="1"/>
</calcChain>
</file>

<file path=xl/sharedStrings.xml><?xml version="1.0" encoding="utf-8"?>
<sst xmlns="http://schemas.openxmlformats.org/spreadsheetml/2006/main" count="448" uniqueCount="327">
  <si>
    <t>ústav</t>
  </si>
  <si>
    <t>řešitel</t>
  </si>
  <si>
    <t>dotace</t>
  </si>
  <si>
    <t>v Kč</t>
  </si>
  <si>
    <t>Lenka</t>
  </si>
  <si>
    <t>Bleha</t>
  </si>
  <si>
    <t>Roman</t>
  </si>
  <si>
    <t>Kobetičová</t>
  </si>
  <si>
    <t>Klára</t>
  </si>
  <si>
    <t>Ivan</t>
  </si>
  <si>
    <t>Vladimír</t>
  </si>
  <si>
    <t>Fišer</t>
  </si>
  <si>
    <t>Ladislav</t>
  </si>
  <si>
    <t>Tomáš</t>
  </si>
  <si>
    <t>Martinec</t>
  </si>
  <si>
    <t>Marek</t>
  </si>
  <si>
    <t>Eva</t>
  </si>
  <si>
    <t>Martin</t>
  </si>
  <si>
    <t>Schreiberová</t>
  </si>
  <si>
    <t>Lipov</t>
  </si>
  <si>
    <t>Jan</t>
  </si>
  <si>
    <t>Budka</t>
  </si>
  <si>
    <t>Pavel</t>
  </si>
  <si>
    <t>Daniel</t>
  </si>
  <si>
    <t>Petrů</t>
  </si>
  <si>
    <t>Jiří</t>
  </si>
  <si>
    <t>Růžička</t>
  </si>
  <si>
    <t>Květoslav</t>
  </si>
  <si>
    <t>Inovace kurzů dalšího vzdělávání</t>
  </si>
  <si>
    <t>Semináře pro učitele základních škol a středoškolské pedagogy</t>
  </si>
  <si>
    <t>Březina</t>
  </si>
  <si>
    <t>Milan</t>
  </si>
  <si>
    <t>Lindner</t>
  </si>
  <si>
    <t>Leitner</t>
  </si>
  <si>
    <t>Jindřich</t>
  </si>
  <si>
    <t>LabVIEW Academy na VŠCHT Praha</t>
  </si>
  <si>
    <t>Fitl</t>
  </si>
  <si>
    <t>Přemysl</t>
  </si>
  <si>
    <t>Brožek</t>
  </si>
  <si>
    <t>Pudil</t>
  </si>
  <si>
    <t>František</t>
  </si>
  <si>
    <t>Hovorka</t>
  </si>
  <si>
    <t>Holzhauser</t>
  </si>
  <si>
    <t>Petr</t>
  </si>
  <si>
    <t>Slavíček</t>
  </si>
  <si>
    <t>Inovace laboratorní úlohy metrologie času</t>
  </si>
  <si>
    <t>Seidl</t>
  </si>
  <si>
    <t>Jaromír</t>
  </si>
  <si>
    <t>Zdeněk</t>
  </si>
  <si>
    <t>Jana</t>
  </si>
  <si>
    <t>Inovace magisterského studijního oboru Chemické inženýrství a bioinženýrství</t>
  </si>
  <si>
    <t>Michal</t>
  </si>
  <si>
    <t>Michaela</t>
  </si>
  <si>
    <t>Cejpek</t>
  </si>
  <si>
    <t>Karel</t>
  </si>
  <si>
    <t>Mastný</t>
  </si>
  <si>
    <t>Libor</t>
  </si>
  <si>
    <t>Sofer</t>
  </si>
  <si>
    <t>Kotková</t>
  </si>
  <si>
    <t>Zuzana</t>
  </si>
  <si>
    <t>Strachotová</t>
  </si>
  <si>
    <t>Dana</t>
  </si>
  <si>
    <t>Miroslav</t>
  </si>
  <si>
    <t>a</t>
  </si>
  <si>
    <t>b</t>
  </si>
  <si>
    <t>c</t>
  </si>
  <si>
    <t>celkem</t>
  </si>
  <si>
    <t>Hodnocení (body)</t>
  </si>
  <si>
    <t>Požadovaná</t>
  </si>
  <si>
    <t>č. projektu</t>
  </si>
  <si>
    <t>Název projektu</t>
  </si>
  <si>
    <t>Přidělená</t>
  </si>
  <si>
    <t>Rozhodnutí</t>
  </si>
  <si>
    <t>PGK</t>
  </si>
  <si>
    <t>ano</t>
  </si>
  <si>
    <t>ne</t>
  </si>
  <si>
    <t>PIGA 2015 - hodnocení - pořadí</t>
  </si>
  <si>
    <t>C_VSCHT_2015_047</t>
  </si>
  <si>
    <t>Skripta: Laboratoř anorganické chemie I</t>
  </si>
  <si>
    <t>Jankovský</t>
  </si>
  <si>
    <t>Ondřej</t>
  </si>
  <si>
    <t>C_VSCHT_2015_053</t>
  </si>
  <si>
    <t>Inovace předmětu Úvod do laboratorních výpočtů</t>
  </si>
  <si>
    <t>Nekvindová</t>
  </si>
  <si>
    <t>Pavla</t>
  </si>
  <si>
    <t>C_VSCHT_2015_060</t>
  </si>
  <si>
    <t>Aktualizace a rozšíření skript „Basic Examples of Chemical Calculation“ pro studijní programy v anglickém jazyce</t>
  </si>
  <si>
    <t>Rubešová</t>
  </si>
  <si>
    <t>Kateřina</t>
  </si>
  <si>
    <t>C_VSCHT_2015_066</t>
  </si>
  <si>
    <t>Modernizace laboratorních úloh předmětů Laboratoř oboru a Laboratoř oboru chemie a technologie materiálů</t>
  </si>
  <si>
    <t>C_VSCHT_2015_072</t>
  </si>
  <si>
    <t>Vývoj a implementace systému automatického opravování zkouškových testů z předmětů BLCh a OACH I</t>
  </si>
  <si>
    <t>C_VSCHT_2015_076</t>
  </si>
  <si>
    <t>Generátor testů pro Laboratoř anorganické chemie I</t>
  </si>
  <si>
    <t>Jakeš</t>
  </si>
  <si>
    <t>Vít</t>
  </si>
  <si>
    <t>C_VSCHT_2015_004</t>
  </si>
  <si>
    <t>Laboratorní výuka práškové metalurgie</t>
  </si>
  <si>
    <t>Kubásek</t>
  </si>
  <si>
    <t>C_VSCHT_2015_071</t>
  </si>
  <si>
    <t>Muzeum koroze a protikorozní ochrany kovů</t>
  </si>
  <si>
    <t>Kouřil</t>
  </si>
  <si>
    <t>C_VSCHT_2015_003</t>
  </si>
  <si>
    <t>Chemie životního prostředí - skripta</t>
  </si>
  <si>
    <t>Doušová</t>
  </si>
  <si>
    <t>Barbora</t>
  </si>
  <si>
    <t>C_VSCHT_2015_049</t>
  </si>
  <si>
    <t>Sestavení laboratoří oboru pro studenty oboru Výroba léčiv a oboru Chemie a technologie materiálů na Ústavu chemie pevných látek</t>
  </si>
  <si>
    <t>Šimek</t>
  </si>
  <si>
    <t>C_VSCHT_2015_035</t>
  </si>
  <si>
    <t>Interaktivní elektronická cvičebnice organické chemie</t>
  </si>
  <si>
    <t>Cibulka</t>
  </si>
  <si>
    <t>Radek</t>
  </si>
  <si>
    <t>C_VSCHT_2015_058</t>
  </si>
  <si>
    <t>Videoprůvodce Laboratoří organické chemie I</t>
  </si>
  <si>
    <t>Martinů</t>
  </si>
  <si>
    <t>C_VSCHT_2015_065</t>
  </si>
  <si>
    <t>Webová podpora Laboratoří organické chemie I a II v sedmi jazycích</t>
  </si>
  <si>
    <t>C_VSCHT_2015_091</t>
  </si>
  <si>
    <t>Rozšiřovatelná interaktivní hra učící chemii</t>
  </si>
  <si>
    <t>Kvíčala</t>
  </si>
  <si>
    <t>Jaroslav</t>
  </si>
  <si>
    <t>C_VSCHT_2015_042</t>
  </si>
  <si>
    <t>Rozvoj využití simulačního software v technologických předmětech na FCHT</t>
  </si>
  <si>
    <t>Valášková</t>
  </si>
  <si>
    <t>Zina</t>
  </si>
  <si>
    <t>C_VSCHT_2015_046</t>
  </si>
  <si>
    <t>Chemický kroužek</t>
  </si>
  <si>
    <t>Bílková</t>
  </si>
  <si>
    <t>C_VSCHT_2015_059</t>
  </si>
  <si>
    <t>Příprava projektových úloh reaktorového inženýrství</t>
  </si>
  <si>
    <t>Karaba</t>
  </si>
  <si>
    <t>Adam</t>
  </si>
  <si>
    <t>C_VSCHT_2015_025</t>
  </si>
  <si>
    <t>Inovace laboratorních návodů v ústavu polymerů</t>
  </si>
  <si>
    <t>C_VSCHT_2015_041</t>
  </si>
  <si>
    <t>Inovace a koordinace předmětů věnovaných problematice nanomateriálů garantovaných Ústavem inženýrství pevných látek</t>
  </si>
  <si>
    <t>C_VSCHT_2015_020</t>
  </si>
  <si>
    <t>Reorganizace a inovace výuky laboratoří zajišťovaných ústavem 215</t>
  </si>
  <si>
    <t>Kroufek</t>
  </si>
  <si>
    <t>C_VSCHT_2015_077</t>
  </si>
  <si>
    <t>Zavedení chemometrického zpracování dat pro rozvoj pedagogické činnosti na ústavu 215</t>
  </si>
  <si>
    <t>Šimáček</t>
  </si>
  <si>
    <t>C_VSCHT_2015_006</t>
  </si>
  <si>
    <t>Inovace předmětu Technologie ochrany ovzduší</t>
  </si>
  <si>
    <t>Staf</t>
  </si>
  <si>
    <t>C_VSCHT_2015_007</t>
  </si>
  <si>
    <t>Inovace předmětu Chemické a energetické využití plynu</t>
  </si>
  <si>
    <t>Hlinčík</t>
  </si>
  <si>
    <t>C_VSCHT_2015_045</t>
  </si>
  <si>
    <t>Laboratorní cvičení z plynných paliv</t>
  </si>
  <si>
    <t>Vrbová</t>
  </si>
  <si>
    <t>Veronika</t>
  </si>
  <si>
    <t>C_VSCHT_2015_009</t>
  </si>
  <si>
    <t>Skripta Základy hydrochemie</t>
  </si>
  <si>
    <t>Kujalová</t>
  </si>
  <si>
    <t>Hana</t>
  </si>
  <si>
    <t>C_VSCHT_2015_013</t>
  </si>
  <si>
    <t>Inovace a restrukturalizace předmětu Laboratoř hydrobiologie a mikrobiologie</t>
  </si>
  <si>
    <t>Říhová Ambrožová</t>
  </si>
  <si>
    <t>C_VSCHT_2015_050</t>
  </si>
  <si>
    <t>Model městské čistírny odpadních vod</t>
  </si>
  <si>
    <t>Bindzar</t>
  </si>
  <si>
    <t>C_VSCHT_2015_005</t>
  </si>
  <si>
    <t>Obrdlíková</t>
  </si>
  <si>
    <t>C_VSCHT_2015_016</t>
  </si>
  <si>
    <t>Inovace předmětu Laboratoře energetiky</t>
  </si>
  <si>
    <t>Krausová</t>
  </si>
  <si>
    <t>Aneta</t>
  </si>
  <si>
    <t>C_VSCHT_2015_029</t>
  </si>
  <si>
    <t>Inovace skript Energetika - návody k výpočtům</t>
  </si>
  <si>
    <t>Mištová</t>
  </si>
  <si>
    <t>C_VSCHT_2015_040</t>
  </si>
  <si>
    <t>Inovace předmětů Alternativní zdroje energie a Energetická zařízení</t>
  </si>
  <si>
    <t>Jiříček</t>
  </si>
  <si>
    <t>Ivo</t>
  </si>
  <si>
    <t>C_VSCHT_2015_081</t>
  </si>
  <si>
    <t>Zavedení nových úloh do předmětu Laboratoř analytiky paliv N218019</t>
  </si>
  <si>
    <t>Mikeš</t>
  </si>
  <si>
    <t>C_VSCHT_2015_088</t>
  </si>
  <si>
    <t>Inovace a rozšíření předmětu N218021 Koroze a protikorozní ochrana energetických zařízení</t>
  </si>
  <si>
    <t>C_VSCHT_2015_019</t>
  </si>
  <si>
    <t>Implementace SLP do chodu laboratoří ústavu 240</t>
  </si>
  <si>
    <t>C_VSCHT_2015_030</t>
  </si>
  <si>
    <t>Skripta "Dekontaminační technologie"</t>
  </si>
  <si>
    <t>Kubal</t>
  </si>
  <si>
    <t>C_VSCHT_2015_034</t>
  </si>
  <si>
    <t>Zařazení přístroje pro kontinuální měření parametrů podzemních vod a horninového prostředí do laboratorních prací a přednášek na ÚCHOP</t>
  </si>
  <si>
    <t>C_VSCHT_2015_084</t>
  </si>
  <si>
    <t>Tvorba nové laboratorní úlohy: Transportní jevy v porézním prostředí</t>
  </si>
  <si>
    <t>Škarohlíd</t>
  </si>
  <si>
    <t>C_VSCHT_2015_087</t>
  </si>
  <si>
    <t>Podpora a inovace přístrojového vybavení Ústavu chemie ochrany prostředí pro provoz a aktualizaci laboratorních cvičení</t>
  </si>
  <si>
    <t>C_VSCHT_2015_090</t>
  </si>
  <si>
    <t>Inovace předmětu Laboratoř vzorkování životního prostředí</t>
  </si>
  <si>
    <t>Šír</t>
  </si>
  <si>
    <t>C_VSCHT_2015_032</t>
  </si>
  <si>
    <t>Zavedení a příprava návodů na vybrané metody molekulární biologie a genetiky v rámci Ústavu Biotechnologie.</t>
  </si>
  <si>
    <t>Rumlová</t>
  </si>
  <si>
    <t>C_VSCHT_2015_061</t>
  </si>
  <si>
    <t>Příprava elektronické a tištěné příručky „Průvodce studenta laboratoří biotechnologie“</t>
  </si>
  <si>
    <t>Branská</t>
  </si>
  <si>
    <t>C_VSCHT_2015_008</t>
  </si>
  <si>
    <t>Druhé inovované vydaní skript Bioléčiva</t>
  </si>
  <si>
    <t>Fusek</t>
  </si>
  <si>
    <t>C_VSCHT_2015_010</t>
  </si>
  <si>
    <t>Vytvoření souboru kontrolních otázek pokrývajících rozsah výuky předmětu Biochemie I</t>
  </si>
  <si>
    <t>Hynek</t>
  </si>
  <si>
    <t>Radovan</t>
  </si>
  <si>
    <t>C_VSCHT_2015_031</t>
  </si>
  <si>
    <t>Učební texty na Laboratoře mikrobiologického zkoumání potravin</t>
  </si>
  <si>
    <t>Demnerová</t>
  </si>
  <si>
    <t>C_VSCHT_2015_082</t>
  </si>
  <si>
    <t>Rozšíření výuky laboratoří analýzy biologických materiálů (N320085)</t>
  </si>
  <si>
    <t>C_VSCHT_2015_089</t>
  </si>
  <si>
    <t>Vytvoření skript pro předmět Laboratoř analýzy biologických materiálů (N320085)</t>
  </si>
  <si>
    <t>Knejzlík</t>
  </si>
  <si>
    <t>C_VSCHT_2015_001</t>
  </si>
  <si>
    <t>Provozní kontrola materiálů z oblasti potravin a léčiv</t>
  </si>
  <si>
    <t>C_VSCHT_2015_002</t>
  </si>
  <si>
    <t>Tvorba studijních materiálů předmětu Výroba potravin a nutriční hodnota</t>
  </si>
  <si>
    <t>Sluková</t>
  </si>
  <si>
    <t>Marcela</t>
  </si>
  <si>
    <t>C_VSCHT_2015_062</t>
  </si>
  <si>
    <t>Inovace předmětů mikrobiologického zaměření oboru Technologie potravin</t>
  </si>
  <si>
    <t>Horáčková</t>
  </si>
  <si>
    <t>Šárka</t>
  </si>
  <si>
    <t>C_VSCHT_2015_012</t>
  </si>
  <si>
    <t>Zavedení nové úlohy do Laboratoří analýzy potravin a přírodních produktů: Charakterizace rostlinných olejů pomocí FTIR spektrometrie.</t>
  </si>
  <si>
    <t>Poustka</t>
  </si>
  <si>
    <t>C_VSCHT_2015_038</t>
  </si>
  <si>
    <t>Vytvoření e-learningových studijních opor pro předmět Potravinářské zbožíznalství</t>
  </si>
  <si>
    <t>Réblová</t>
  </si>
  <si>
    <t>C_VSCHT_2015_051</t>
  </si>
  <si>
    <t>Netradiční forma výuky pomocí interaktivních pomůcek: Pilotní projekt</t>
  </si>
  <si>
    <t>Tomaniová</t>
  </si>
  <si>
    <t>Monika</t>
  </si>
  <si>
    <t>C_VSCHT_2015_054</t>
  </si>
  <si>
    <t>Příprava studijních opor pro výuku předmětu N323019 Laboratoř technologie přípravy stravy</t>
  </si>
  <si>
    <t>Pánek</t>
  </si>
  <si>
    <t>C_VSCHT_2015_055</t>
  </si>
  <si>
    <t>Založení webové databáze "Molekuly týdne"</t>
  </si>
  <si>
    <t>C_VSCHT_2015_056</t>
  </si>
  <si>
    <t>Rozvoj databáze chemických reakcí v potravinách</t>
  </si>
  <si>
    <t>C_VSCHT_2015_057</t>
  </si>
  <si>
    <t>Příprava studijních opor výuky chemie potravin pro hostující studenty ze zahraničí</t>
  </si>
  <si>
    <t>Doležal</t>
  </si>
  <si>
    <t>C_VSCHT_2015_048</t>
  </si>
  <si>
    <t>Inovace předmětu „Využití a likvidace odpadů zemědělsko-potravinářského komplexu“ (N324009)</t>
  </si>
  <si>
    <t>Horsáková</t>
  </si>
  <si>
    <t>Iveta</t>
  </si>
  <si>
    <t>C_VSCHT_2015_037</t>
  </si>
  <si>
    <t>Modernizace nástrojů a výuky softwarového modelování na ÚCHPL FPBT VŠCHT Praha</t>
  </si>
  <si>
    <t>Drašar</t>
  </si>
  <si>
    <t>C_VSCHT_2015_011</t>
  </si>
  <si>
    <t>Tvorba skript Analytická chemie</t>
  </si>
  <si>
    <t>Záruba</t>
  </si>
  <si>
    <t>Kamil</t>
  </si>
  <si>
    <t>C_VSCHT_2015_079</t>
  </si>
  <si>
    <t>Inovace úlohy Spektrometrie v blízké infračervené oblasti v Laboratoři analytické chemie II</t>
  </si>
  <si>
    <t>Gráfová</t>
  </si>
  <si>
    <t>C_VSCHT_2015_017</t>
  </si>
  <si>
    <t>Inovace laboratorních úloh pro předmět DSP D403026 „Pokročilé metody charakterizace pevných látek“</t>
  </si>
  <si>
    <t>C_VSCHT_2015_018</t>
  </si>
  <si>
    <t>Inovace studijních opor pro předmět Stavové chování a termodynamické vlastnosti tekutin</t>
  </si>
  <si>
    <t>Fulem</t>
  </si>
  <si>
    <t>C_VSCHT_2015_028</t>
  </si>
  <si>
    <t>Inovace laboratorní úlohy „Stanovení termodynamických dat pomocí titrační kalorimetrie“</t>
  </si>
  <si>
    <t>Ondo</t>
  </si>
  <si>
    <t>C_VSCHT_2015_068</t>
  </si>
  <si>
    <t>Studijní materiály pro předmět Matematické metody pro fyzikální chemii</t>
  </si>
  <si>
    <t>Malijevský</t>
  </si>
  <si>
    <t>Alexandr</t>
  </si>
  <si>
    <t>C_VSCHT_2015_073</t>
  </si>
  <si>
    <t>Inovace předmětu Fyzikální chemie vodných roztoků</t>
  </si>
  <si>
    <t>Heyda</t>
  </si>
  <si>
    <t>C_VSCHT_2015_078</t>
  </si>
  <si>
    <t>INOVACE PŘEDMĚTU PRAKTIKUM Z KVANTOVÁ CHEMIE (N403047)</t>
  </si>
  <si>
    <t>C_VSCHT_2015_014</t>
  </si>
  <si>
    <t>Tvorba a inovace anglických učebních materiálů pro předměty Unit Operations of Chemical Engineering I a II a Chemical Engineering:Laboratory</t>
  </si>
  <si>
    <t>Slouka</t>
  </si>
  <si>
    <t>C_VSCHT_2015_024</t>
  </si>
  <si>
    <t>C_VSCHT_2015_039</t>
  </si>
  <si>
    <t>Propagační stánek VŠCHT Praha</t>
  </si>
  <si>
    <t>Hasal</t>
  </si>
  <si>
    <t>C_VSCHT_2015_067</t>
  </si>
  <si>
    <t>Skripta pro předmět Chemické inženýrství II</t>
  </si>
  <si>
    <t>C_VSCHT_2015_070</t>
  </si>
  <si>
    <t>Inovaceí výuky v základních laboratořích bakalářského studia na Ústavu chemického inženýrství.</t>
  </si>
  <si>
    <t>C_VSCHT_2015_075</t>
  </si>
  <si>
    <t>Marketing v chemii, potravinářství a farmacii</t>
  </si>
  <si>
    <t>Grosová</t>
  </si>
  <si>
    <t>Stanislava</t>
  </si>
  <si>
    <t>C_VSCHT_2015_083</t>
  </si>
  <si>
    <t>Podpora projektové výuky předmětu Farmakoekonomika a ekonomika výzkumu a vývoje léčiv</t>
  </si>
  <si>
    <t>C_VSCHT_2015_085</t>
  </si>
  <si>
    <t>Inovace předmětů magisterského studia oboru Ekonomika a management chemických a potravinářských podniků</t>
  </si>
  <si>
    <t>Souček</t>
  </si>
  <si>
    <t>C_VSCHT_2015_015</t>
  </si>
  <si>
    <t>C_VSCHT_2015_043</t>
  </si>
  <si>
    <t>Inovace výuky fyziky v magisterském programu Procesní inženýrství a informatika</t>
  </si>
  <si>
    <t>Hofmann</t>
  </si>
  <si>
    <t>C_VSCHT_2015_044</t>
  </si>
  <si>
    <t>Inovace laboratoře měřicí a řídicí techniky</t>
  </si>
  <si>
    <t>Vlček</t>
  </si>
  <si>
    <t>C_VSCHT_2015_080</t>
  </si>
  <si>
    <t>Inovace přístrojového vybavení v laboratoři fyziky</t>
  </si>
  <si>
    <t>C_VSCHT_2015_086</t>
  </si>
  <si>
    <t>C_VSCHT_2015_021</t>
  </si>
  <si>
    <t>Laboratorní výuka programování řídicích a komunikačních systémů</t>
  </si>
  <si>
    <t>Mareš</t>
  </si>
  <si>
    <t>C_VSCHT_2015_036</t>
  </si>
  <si>
    <t>Inovace a modernizace předmětu Úvod do programování a algoritmů</t>
  </si>
  <si>
    <t>Finkeová</t>
  </si>
  <si>
    <t>C_VSCHT_2015_074</t>
  </si>
  <si>
    <t>Inovace předmětů Simulace systémů diskrétních událostí a Simulace podnikových procesů</t>
  </si>
  <si>
    <t>Hanta</t>
  </si>
  <si>
    <t>C_VSCHT_2015_026</t>
  </si>
  <si>
    <t>Kurzy dalšího vzdělávání: Běstvinka a Veletrh nápadů</t>
  </si>
  <si>
    <t>Havlík</t>
  </si>
  <si>
    <t>C_VSCHT_2015_027</t>
  </si>
  <si>
    <t>C_VSCHT_2015_033</t>
  </si>
  <si>
    <t>VŠCHT webové stránky Chemické olympiády</t>
  </si>
  <si>
    <t>C_VSCHT_2015_052</t>
  </si>
  <si>
    <t>Vytváření portfolia didakticky využitelných materiálů z historie chemického průmyslu a aplikované chemie</t>
  </si>
  <si>
    <t>Novák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</si>
</sst>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3">
    <xf numFmtId="0" fontId="0" fillId="0" borderId="0" xfId="0"/>
    <xf numFmtId="0" fontId="0" fillId="33" borderId="0" xfId="0" applyFill="1"/>
    <xf numFmtId="0" fontId="18" fillId="34" borderId="12" xfId="0" applyFont="1" applyFill="1" applyBorder="1" applyAlignment="1">
      <alignment horizontal="center" vertical="center" wrapText="1"/>
    </xf>
    <xf numFmtId="0" fontId="0" fillId="33" borderId="18" xfId="0" applyFill="1" applyBorder="1"/>
    <xf numFmtId="0" fontId="18" fillId="34" borderId="11" xfId="0" applyFont="1" applyFill="1" applyBorder="1" applyAlignment="1">
      <alignment horizontal="center" vertical="center" wrapText="1"/>
    </xf>
    <xf numFmtId="0" fontId="0" fillId="0" borderId="0" xfId="0" applyFill="1"/>
    <xf numFmtId="0" fontId="0" fillId="33" borderId="0" xfId="0" applyFill="1" applyBorder="1"/>
    <xf numFmtId="0" fontId="18" fillId="35" borderId="10" xfId="0" applyFont="1" applyFill="1" applyBorder="1" applyAlignment="1">
      <alignment horizontal="center" vertical="center"/>
    </xf>
    <xf numFmtId="0" fontId="18" fillId="34" borderId="1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34" borderId="15" xfId="0" applyFont="1" applyFill="1" applyBorder="1" applyAlignment="1">
      <alignment horizontal="center" vertical="center" wrapText="1"/>
    </xf>
    <xf numFmtId="0" fontId="18" fillId="34" borderId="13" xfId="0" applyFont="1" applyFill="1" applyBorder="1" applyAlignment="1">
      <alignment horizontal="center" vertical="center" wrapText="1"/>
    </xf>
    <xf numFmtId="0" fontId="18" fillId="34" borderId="16" xfId="0" applyFont="1" applyFill="1" applyBorder="1" applyAlignment="1">
      <alignment horizontal="center" vertical="center" wrapText="1"/>
    </xf>
    <xf numFmtId="0" fontId="18" fillId="34" borderId="14" xfId="0" applyFont="1" applyFill="1" applyBorder="1" applyAlignment="1">
      <alignment horizontal="center" vertical="center" wrapText="1"/>
    </xf>
    <xf numFmtId="0" fontId="18" fillId="35" borderId="11" xfId="0" applyFont="1" applyFill="1" applyBorder="1" applyAlignment="1">
      <alignment horizontal="center" vertical="center"/>
    </xf>
    <xf numFmtId="0" fontId="18" fillId="35" borderId="19" xfId="0" applyFont="1" applyFill="1" applyBorder="1" applyAlignment="1">
      <alignment horizontal="center" vertical="center"/>
    </xf>
    <xf numFmtId="0" fontId="21" fillId="0" borderId="17" xfId="0" applyFont="1" applyFill="1" applyBorder="1"/>
    <xf numFmtId="0" fontId="21" fillId="0" borderId="17" xfId="0" applyFont="1" applyFill="1" applyBorder="1" applyAlignment="1">
      <alignment wrapText="1"/>
    </xf>
    <xf numFmtId="3" fontId="21" fillId="0" borderId="17" xfId="0" applyNumberFormat="1" applyFont="1" applyFill="1" applyBorder="1" applyAlignment="1">
      <alignment horizontal="right"/>
    </xf>
    <xf numFmtId="0" fontId="22" fillId="0" borderId="17" xfId="0" applyFont="1" applyFill="1" applyBorder="1" applyAlignment="1">
      <alignment wrapText="1"/>
    </xf>
    <xf numFmtId="0" fontId="22" fillId="0" borderId="17" xfId="0" applyFont="1" applyFill="1" applyBorder="1"/>
    <xf numFmtId="0" fontId="22" fillId="0" borderId="17" xfId="0" applyFont="1" applyFill="1" applyBorder="1" applyAlignment="1">
      <alignment horizontal="right" wrapText="1"/>
    </xf>
    <xf numFmtId="0" fontId="22" fillId="0" borderId="17" xfId="0" applyFont="1" applyFill="1" applyBorder="1" applyAlignment="1">
      <alignment horizontal="right"/>
    </xf>
    <xf numFmtId="0" fontId="22" fillId="0" borderId="17" xfId="0" applyFont="1" applyBorder="1" applyAlignment="1">
      <alignment horizontal="right"/>
    </xf>
    <xf numFmtId="0" fontId="21" fillId="0" borderId="14" xfId="0" applyFont="1" applyFill="1" applyBorder="1"/>
    <xf numFmtId="0" fontId="21" fillId="0" borderId="14" xfId="0" applyFont="1" applyFill="1" applyBorder="1" applyAlignment="1">
      <alignment wrapText="1"/>
    </xf>
    <xf numFmtId="3" fontId="21" fillId="0" borderId="14" xfId="0" applyNumberFormat="1" applyFont="1" applyFill="1" applyBorder="1" applyAlignment="1">
      <alignment horizontal="right"/>
    </xf>
    <xf numFmtId="0" fontId="22" fillId="0" borderId="14" xfId="0" applyFont="1" applyFill="1" applyBorder="1" applyAlignment="1">
      <alignment wrapText="1"/>
    </xf>
    <xf numFmtId="0" fontId="22" fillId="0" borderId="14" xfId="0" applyFont="1" applyFill="1" applyBorder="1"/>
    <xf numFmtId="0" fontId="22" fillId="0" borderId="14" xfId="0" applyFont="1" applyBorder="1" applyAlignment="1">
      <alignment horizontal="right"/>
    </xf>
    <xf numFmtId="0" fontId="21" fillId="0" borderId="20" xfId="0" applyFont="1" applyFill="1" applyBorder="1"/>
    <xf numFmtId="0" fontId="21" fillId="0" borderId="20" xfId="0" applyFont="1" applyFill="1" applyBorder="1" applyAlignment="1">
      <alignment wrapText="1"/>
    </xf>
    <xf numFmtId="3" fontId="21" fillId="0" borderId="20" xfId="0" applyNumberFormat="1" applyFont="1" applyFill="1" applyBorder="1" applyAlignment="1">
      <alignment horizontal="right"/>
    </xf>
    <xf numFmtId="0" fontId="22" fillId="0" borderId="20" xfId="0" applyFont="1" applyFill="1" applyBorder="1"/>
    <xf numFmtId="0" fontId="22" fillId="0" borderId="20" xfId="0" applyFont="1" applyBorder="1" applyAlignment="1">
      <alignment horizontal="right"/>
    </xf>
    <xf numFmtId="0" fontId="18" fillId="35" borderId="10" xfId="0" applyFont="1" applyFill="1" applyBorder="1" applyAlignment="1">
      <alignment horizontal="center" vertical="center"/>
    </xf>
    <xf numFmtId="0" fontId="18" fillId="35" borderId="15" xfId="0" applyFont="1" applyFill="1" applyBorder="1" applyAlignment="1">
      <alignment horizontal="center" vertical="center"/>
    </xf>
    <xf numFmtId="0" fontId="19" fillId="35" borderId="10" xfId="0" applyFont="1" applyFill="1" applyBorder="1" applyAlignment="1">
      <alignment horizontal="center" vertical="center"/>
    </xf>
    <xf numFmtId="3" fontId="19" fillId="33" borderId="0" xfId="0" applyNumberFormat="1" applyFont="1" applyFill="1"/>
    <xf numFmtId="3" fontId="20" fillId="33" borderId="0" xfId="0" applyNumberFormat="1" applyFont="1" applyFill="1"/>
    <xf numFmtId="3" fontId="21" fillId="36" borderId="17" xfId="0" applyNumberFormat="1" applyFont="1" applyFill="1" applyBorder="1" applyAlignment="1">
      <alignment horizontal="right"/>
    </xf>
    <xf numFmtId="3" fontId="21" fillId="36" borderId="20" xfId="0" applyNumberFormat="1" applyFont="1" applyFill="1" applyBorder="1" applyAlignment="1">
      <alignment horizontal="right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"/>
  <sheetViews>
    <sheetView showGridLines="0" tabSelected="1" workbookViewId="0">
      <selection activeCell="A5" sqref="A5"/>
    </sheetView>
  </sheetViews>
  <sheetFormatPr defaultColWidth="9.140625" defaultRowHeight="15" x14ac:dyDescent="0.25"/>
  <cols>
    <col min="1" max="1" width="17.85546875" style="1" customWidth="1"/>
    <col min="2" max="2" width="69.5703125" style="1" customWidth="1"/>
    <col min="3" max="3" width="15.28515625" style="1" customWidth="1"/>
    <col min="4" max="4" width="9.42578125" style="1" customWidth="1"/>
    <col min="5" max="5" width="5.42578125" style="1" bestFit="1" customWidth="1"/>
    <col min="6" max="7" width="11.42578125" style="1" customWidth="1"/>
    <col min="8" max="8" width="3.140625" style="1" customWidth="1"/>
    <col min="9" max="10" width="2.7109375" style="1" customWidth="1"/>
    <col min="11" max="11" width="7.140625" style="1" customWidth="1"/>
    <col min="12" max="12" width="9.7109375" style="1" customWidth="1"/>
    <col min="13" max="16384" width="9.140625" style="1"/>
  </cols>
  <sheetData>
    <row r="1" spans="1:12" x14ac:dyDescent="0.25">
      <c r="A1" s="3" t="s">
        <v>76</v>
      </c>
      <c r="B1" s="3"/>
      <c r="C1" s="3"/>
      <c r="D1" s="3"/>
      <c r="E1" s="3"/>
      <c r="F1" s="3"/>
      <c r="G1" s="3"/>
      <c r="H1" s="3"/>
      <c r="I1" s="3"/>
      <c r="J1" s="3"/>
      <c r="K1" s="3"/>
      <c r="L1" s="6"/>
    </row>
    <row r="2" spans="1:12" ht="24" x14ac:dyDescent="0.25">
      <c r="A2" s="8" t="s">
        <v>69</v>
      </c>
      <c r="B2" s="8" t="s">
        <v>70</v>
      </c>
      <c r="C2" s="11" t="s">
        <v>1</v>
      </c>
      <c r="D2" s="12"/>
      <c r="E2" s="10" t="s">
        <v>0</v>
      </c>
      <c r="F2" s="2" t="s">
        <v>68</v>
      </c>
      <c r="G2" s="2" t="s">
        <v>71</v>
      </c>
      <c r="H2" s="14" t="s">
        <v>67</v>
      </c>
      <c r="I2" s="14"/>
      <c r="J2" s="14"/>
      <c r="K2" s="13"/>
      <c r="L2" s="4" t="s">
        <v>72</v>
      </c>
    </row>
    <row r="3" spans="1:12" x14ac:dyDescent="0.25">
      <c r="A3" s="9"/>
      <c r="B3" s="9"/>
      <c r="C3" s="11"/>
      <c r="D3" s="12"/>
      <c r="E3" s="10"/>
      <c r="F3" s="2" t="s">
        <v>2</v>
      </c>
      <c r="G3" s="2" t="s">
        <v>2</v>
      </c>
      <c r="H3" s="8" t="s">
        <v>63</v>
      </c>
      <c r="I3" s="8" t="s">
        <v>64</v>
      </c>
      <c r="J3" s="15" t="s">
        <v>65</v>
      </c>
      <c r="K3" s="16" t="s">
        <v>66</v>
      </c>
      <c r="L3" s="7" t="s">
        <v>73</v>
      </c>
    </row>
    <row r="4" spans="1:12" x14ac:dyDescent="0.25">
      <c r="A4" s="9"/>
      <c r="B4" s="9"/>
      <c r="C4" s="11"/>
      <c r="D4" s="12"/>
      <c r="E4" s="10"/>
      <c r="F4" s="2" t="s">
        <v>3</v>
      </c>
      <c r="G4" s="2" t="s">
        <v>3</v>
      </c>
      <c r="H4" s="10"/>
      <c r="I4" s="10"/>
      <c r="J4" s="36"/>
      <c r="K4" s="37"/>
      <c r="L4" s="38"/>
    </row>
    <row r="5" spans="1:12" ht="18" customHeight="1" x14ac:dyDescent="0.25">
      <c r="A5" s="17" t="s">
        <v>147</v>
      </c>
      <c r="B5" s="18" t="s">
        <v>148</v>
      </c>
      <c r="C5" s="17" t="s">
        <v>149</v>
      </c>
      <c r="D5" s="17" t="s">
        <v>13</v>
      </c>
      <c r="E5" s="17">
        <v>216</v>
      </c>
      <c r="F5" s="19">
        <v>66800</v>
      </c>
      <c r="G5" s="41">
        <v>50300</v>
      </c>
      <c r="H5" s="20">
        <v>8</v>
      </c>
      <c r="I5" s="20">
        <v>4</v>
      </c>
      <c r="J5" s="21">
        <v>4</v>
      </c>
      <c r="K5" s="21">
        <f>H5+I5+J5</f>
        <v>16</v>
      </c>
      <c r="L5" s="24" t="s">
        <v>74</v>
      </c>
    </row>
    <row r="6" spans="1:12" ht="13.9" customHeight="1" x14ac:dyDescent="0.25">
      <c r="A6" s="17" t="s">
        <v>154</v>
      </c>
      <c r="B6" s="18" t="s">
        <v>155</v>
      </c>
      <c r="C6" s="17" t="s">
        <v>156</v>
      </c>
      <c r="D6" s="17" t="s">
        <v>157</v>
      </c>
      <c r="E6" s="17">
        <v>217</v>
      </c>
      <c r="F6" s="19">
        <v>78600</v>
      </c>
      <c r="G6" s="41">
        <v>62600</v>
      </c>
      <c r="H6" s="20">
        <v>8</v>
      </c>
      <c r="I6" s="20">
        <v>4</v>
      </c>
      <c r="J6" s="21">
        <v>4</v>
      </c>
      <c r="K6" s="21">
        <f>H6+I6+J6</f>
        <v>16</v>
      </c>
      <c r="L6" s="24" t="s">
        <v>74</v>
      </c>
    </row>
    <row r="7" spans="1:12" ht="15" customHeight="1" x14ac:dyDescent="0.25">
      <c r="A7" s="17" t="s">
        <v>170</v>
      </c>
      <c r="B7" s="18" t="s">
        <v>171</v>
      </c>
      <c r="C7" s="17" t="s">
        <v>172</v>
      </c>
      <c r="D7" s="17" t="s">
        <v>16</v>
      </c>
      <c r="E7" s="17">
        <v>218</v>
      </c>
      <c r="F7" s="19">
        <v>88400</v>
      </c>
      <c r="G7" s="41">
        <v>73700</v>
      </c>
      <c r="H7" s="20">
        <v>8</v>
      </c>
      <c r="I7" s="20">
        <v>4</v>
      </c>
      <c r="J7" s="21">
        <v>4</v>
      </c>
      <c r="K7" s="21">
        <f>H7+I7+J7</f>
        <v>16</v>
      </c>
      <c r="L7" s="24" t="s">
        <v>74</v>
      </c>
    </row>
    <row r="8" spans="1:12" ht="15" customHeight="1" x14ac:dyDescent="0.25">
      <c r="A8" s="17" t="s">
        <v>252</v>
      </c>
      <c r="B8" s="18" t="s">
        <v>253</v>
      </c>
      <c r="C8" s="17" t="s">
        <v>254</v>
      </c>
      <c r="D8" s="17" t="s">
        <v>22</v>
      </c>
      <c r="E8" s="17">
        <v>342</v>
      </c>
      <c r="F8" s="19">
        <v>186000</v>
      </c>
      <c r="G8" s="19">
        <v>186000</v>
      </c>
      <c r="H8" s="22">
        <v>8</v>
      </c>
      <c r="I8" s="22">
        <v>4</v>
      </c>
      <c r="J8" s="23">
        <v>4</v>
      </c>
      <c r="K8" s="21">
        <f>H8+I8+J8</f>
        <v>16</v>
      </c>
      <c r="L8" s="24" t="s">
        <v>74</v>
      </c>
    </row>
    <row r="9" spans="1:12" x14ac:dyDescent="0.25">
      <c r="A9" s="17" t="s">
        <v>255</v>
      </c>
      <c r="B9" s="18" t="s">
        <v>256</v>
      </c>
      <c r="C9" s="17" t="s">
        <v>257</v>
      </c>
      <c r="D9" s="17" t="s">
        <v>258</v>
      </c>
      <c r="E9" s="17">
        <v>402</v>
      </c>
      <c r="F9" s="19">
        <v>193650</v>
      </c>
      <c r="G9" s="41">
        <v>187600</v>
      </c>
      <c r="H9" s="20">
        <v>8</v>
      </c>
      <c r="I9" s="20">
        <v>4</v>
      </c>
      <c r="J9" s="21">
        <v>4</v>
      </c>
      <c r="K9" s="21">
        <f>H9+I9+J9</f>
        <v>16</v>
      </c>
      <c r="L9" s="24" t="s">
        <v>74</v>
      </c>
    </row>
    <row r="10" spans="1:12" ht="26.25" x14ac:dyDescent="0.25">
      <c r="A10" s="17" t="s">
        <v>259</v>
      </c>
      <c r="B10" s="18" t="s">
        <v>260</v>
      </c>
      <c r="C10" s="17" t="s">
        <v>261</v>
      </c>
      <c r="D10" s="17" t="s">
        <v>52</v>
      </c>
      <c r="E10" s="17">
        <v>402</v>
      </c>
      <c r="F10" s="19">
        <v>28220</v>
      </c>
      <c r="G10" s="19">
        <v>28220</v>
      </c>
      <c r="H10" s="20">
        <v>8</v>
      </c>
      <c r="I10" s="20">
        <v>4</v>
      </c>
      <c r="J10" s="21">
        <v>4</v>
      </c>
      <c r="K10" s="21">
        <f>H10+I10+J10</f>
        <v>16</v>
      </c>
      <c r="L10" s="24" t="s">
        <v>74</v>
      </c>
    </row>
    <row r="11" spans="1:12" ht="26.25" x14ac:dyDescent="0.25">
      <c r="A11" s="17" t="s">
        <v>288</v>
      </c>
      <c r="B11" s="18" t="s">
        <v>289</v>
      </c>
      <c r="C11" s="17" t="s">
        <v>18</v>
      </c>
      <c r="D11" s="17" t="s">
        <v>4</v>
      </c>
      <c r="E11" s="17">
        <v>409</v>
      </c>
      <c r="F11" s="19">
        <v>158700</v>
      </c>
      <c r="G11" s="19">
        <v>158700</v>
      </c>
      <c r="H11" s="21">
        <v>8</v>
      </c>
      <c r="I11" s="21">
        <v>4</v>
      </c>
      <c r="J11" s="21">
        <v>4</v>
      </c>
      <c r="K11" s="21">
        <f>H11+I11+J11</f>
        <v>16</v>
      </c>
      <c r="L11" s="24" t="s">
        <v>74</v>
      </c>
    </row>
    <row r="12" spans="1:12" x14ac:dyDescent="0.25">
      <c r="A12" s="17" t="s">
        <v>290</v>
      </c>
      <c r="B12" s="18" t="s">
        <v>291</v>
      </c>
      <c r="C12" s="17" t="s">
        <v>292</v>
      </c>
      <c r="D12" s="17" t="s">
        <v>293</v>
      </c>
      <c r="E12" s="17">
        <v>437</v>
      </c>
      <c r="F12" s="19">
        <v>39920</v>
      </c>
      <c r="G12" s="41">
        <v>37520</v>
      </c>
      <c r="H12" s="21">
        <v>8</v>
      </c>
      <c r="I12" s="21">
        <v>4</v>
      </c>
      <c r="J12" s="21">
        <v>4</v>
      </c>
      <c r="K12" s="21">
        <f>H12+I12+J12</f>
        <v>16</v>
      </c>
      <c r="L12" s="24" t="s">
        <v>74</v>
      </c>
    </row>
    <row r="13" spans="1:12" ht="13.9" customHeight="1" x14ac:dyDescent="0.25">
      <c r="A13" s="17" t="s">
        <v>306</v>
      </c>
      <c r="B13" s="18" t="s">
        <v>307</v>
      </c>
      <c r="C13" s="17" t="s">
        <v>11</v>
      </c>
      <c r="D13" s="17" t="s">
        <v>12</v>
      </c>
      <c r="E13" s="17">
        <v>444</v>
      </c>
      <c r="F13" s="19">
        <v>198160</v>
      </c>
      <c r="G13" s="19">
        <v>198160</v>
      </c>
      <c r="H13" s="21">
        <v>8</v>
      </c>
      <c r="I13" s="21">
        <v>4</v>
      </c>
      <c r="J13" s="21">
        <v>4</v>
      </c>
      <c r="K13" s="21">
        <f>H13+I13+J13</f>
        <v>16</v>
      </c>
      <c r="L13" s="24" t="s">
        <v>74</v>
      </c>
    </row>
    <row r="14" spans="1:12" x14ac:dyDescent="0.25">
      <c r="A14" s="17" t="s">
        <v>318</v>
      </c>
      <c r="B14" s="18" t="s">
        <v>319</v>
      </c>
      <c r="C14" s="17" t="s">
        <v>320</v>
      </c>
      <c r="D14" s="17" t="s">
        <v>20</v>
      </c>
      <c r="E14" s="17">
        <v>832</v>
      </c>
      <c r="F14" s="19">
        <v>215300</v>
      </c>
      <c r="G14" s="19">
        <v>215300</v>
      </c>
      <c r="H14" s="21">
        <v>8</v>
      </c>
      <c r="I14" s="21">
        <v>4</v>
      </c>
      <c r="J14" s="21">
        <v>4</v>
      </c>
      <c r="K14" s="21">
        <f>H14+I14+J14</f>
        <v>16</v>
      </c>
      <c r="L14" s="24" t="s">
        <v>74</v>
      </c>
    </row>
    <row r="15" spans="1:12" ht="15" customHeight="1" x14ac:dyDescent="0.25">
      <c r="A15" s="17" t="s">
        <v>110</v>
      </c>
      <c r="B15" s="18" t="s">
        <v>111</v>
      </c>
      <c r="C15" s="17" t="s">
        <v>112</v>
      </c>
      <c r="D15" s="17" t="s">
        <v>113</v>
      </c>
      <c r="E15" s="17">
        <v>110</v>
      </c>
      <c r="F15" s="19">
        <v>179840</v>
      </c>
      <c r="G15" s="41">
        <v>145720</v>
      </c>
      <c r="H15" s="20">
        <v>8</v>
      </c>
      <c r="I15" s="20">
        <v>4</v>
      </c>
      <c r="J15" s="21">
        <v>3</v>
      </c>
      <c r="K15" s="21">
        <f>H15+I15+J15</f>
        <v>15</v>
      </c>
      <c r="L15" s="24" t="s">
        <v>74</v>
      </c>
    </row>
    <row r="16" spans="1:12" x14ac:dyDescent="0.25">
      <c r="A16" s="17" t="s">
        <v>127</v>
      </c>
      <c r="B16" s="18" t="s">
        <v>128</v>
      </c>
      <c r="C16" s="17" t="s">
        <v>129</v>
      </c>
      <c r="D16" s="17" t="s">
        <v>61</v>
      </c>
      <c r="E16" s="17">
        <v>111</v>
      </c>
      <c r="F16" s="19">
        <v>180000</v>
      </c>
      <c r="G16" s="19">
        <v>180000</v>
      </c>
      <c r="H16" s="20">
        <v>7</v>
      </c>
      <c r="I16" s="20">
        <v>4</v>
      </c>
      <c r="J16" s="21">
        <v>4</v>
      </c>
      <c r="K16" s="21">
        <f>H16+I16+J16</f>
        <v>15</v>
      </c>
      <c r="L16" s="24" t="s">
        <v>74</v>
      </c>
    </row>
    <row r="17" spans="1:13" ht="17.45" customHeight="1" x14ac:dyDescent="0.25">
      <c r="A17" s="17" t="s">
        <v>138</v>
      </c>
      <c r="B17" s="18" t="s">
        <v>139</v>
      </c>
      <c r="C17" s="17" t="s">
        <v>140</v>
      </c>
      <c r="D17" s="17" t="s">
        <v>25</v>
      </c>
      <c r="E17" s="17">
        <v>215</v>
      </c>
      <c r="F17" s="19">
        <v>177780</v>
      </c>
      <c r="G17" s="41">
        <v>109068</v>
      </c>
      <c r="H17" s="20">
        <v>8</v>
      </c>
      <c r="I17" s="20">
        <v>4</v>
      </c>
      <c r="J17" s="21">
        <v>3</v>
      </c>
      <c r="K17" s="21">
        <f>H17+I17+J17</f>
        <v>15</v>
      </c>
      <c r="L17" s="24" t="s">
        <v>74</v>
      </c>
    </row>
    <row r="18" spans="1:13" x14ac:dyDescent="0.25">
      <c r="A18" s="17" t="s">
        <v>144</v>
      </c>
      <c r="B18" s="18" t="s">
        <v>145</v>
      </c>
      <c r="C18" s="17" t="s">
        <v>146</v>
      </c>
      <c r="D18" s="17" t="s">
        <v>15</v>
      </c>
      <c r="E18" s="17">
        <v>216</v>
      </c>
      <c r="F18" s="19">
        <v>107960</v>
      </c>
      <c r="G18" s="41">
        <v>60760</v>
      </c>
      <c r="H18" s="20">
        <v>8</v>
      </c>
      <c r="I18" s="20">
        <v>4</v>
      </c>
      <c r="J18" s="21">
        <v>3</v>
      </c>
      <c r="K18" s="21">
        <f>H18+I18+J18</f>
        <v>15</v>
      </c>
      <c r="L18" s="24" t="s">
        <v>74</v>
      </c>
    </row>
    <row r="19" spans="1:13" ht="26.25" x14ac:dyDescent="0.25">
      <c r="A19" s="17" t="s">
        <v>197</v>
      </c>
      <c r="B19" s="18" t="s">
        <v>198</v>
      </c>
      <c r="C19" s="17" t="s">
        <v>199</v>
      </c>
      <c r="D19" s="17" t="s">
        <v>52</v>
      </c>
      <c r="E19" s="17">
        <v>319</v>
      </c>
      <c r="F19" s="19">
        <v>158400</v>
      </c>
      <c r="G19" s="19">
        <v>158400</v>
      </c>
      <c r="H19" s="22">
        <v>8</v>
      </c>
      <c r="I19" s="22">
        <v>4</v>
      </c>
      <c r="J19" s="23">
        <v>3</v>
      </c>
      <c r="K19" s="21">
        <f>H19+I19+J19</f>
        <v>15</v>
      </c>
      <c r="L19" s="24" t="s">
        <v>74</v>
      </c>
    </row>
    <row r="20" spans="1:13" ht="15.75" customHeight="1" x14ac:dyDescent="0.25">
      <c r="A20" s="17" t="s">
        <v>200</v>
      </c>
      <c r="B20" s="18" t="s">
        <v>201</v>
      </c>
      <c r="C20" s="17" t="s">
        <v>202</v>
      </c>
      <c r="D20" s="17" t="s">
        <v>106</v>
      </c>
      <c r="E20" s="17">
        <v>319</v>
      </c>
      <c r="F20" s="19">
        <v>113500</v>
      </c>
      <c r="G20" s="41">
        <v>79000</v>
      </c>
      <c r="H20" s="22">
        <v>8</v>
      </c>
      <c r="I20" s="22">
        <v>3</v>
      </c>
      <c r="J20" s="23">
        <v>4</v>
      </c>
      <c r="K20" s="21">
        <f>H20+I20+J20</f>
        <v>15</v>
      </c>
      <c r="L20" s="24" t="s">
        <v>74</v>
      </c>
    </row>
    <row r="21" spans="1:13" x14ac:dyDescent="0.25">
      <c r="A21" s="17" t="s">
        <v>203</v>
      </c>
      <c r="B21" s="18" t="s">
        <v>204</v>
      </c>
      <c r="C21" s="17" t="s">
        <v>205</v>
      </c>
      <c r="D21" s="17" t="s">
        <v>17</v>
      </c>
      <c r="E21" s="17">
        <v>320</v>
      </c>
      <c r="F21" s="19">
        <v>73400</v>
      </c>
      <c r="G21" s="41">
        <v>63400</v>
      </c>
      <c r="H21" s="22">
        <v>8</v>
      </c>
      <c r="I21" s="22">
        <v>3</v>
      </c>
      <c r="J21" s="23">
        <v>4</v>
      </c>
      <c r="K21" s="21">
        <f>H21+I21+J21</f>
        <v>15</v>
      </c>
      <c r="L21" s="24" t="s">
        <v>74</v>
      </c>
    </row>
    <row r="22" spans="1:13" ht="16.899999999999999" customHeight="1" x14ac:dyDescent="0.25">
      <c r="A22" s="17" t="s">
        <v>210</v>
      </c>
      <c r="B22" s="18" t="s">
        <v>211</v>
      </c>
      <c r="C22" s="17" t="s">
        <v>212</v>
      </c>
      <c r="D22" s="17" t="s">
        <v>88</v>
      </c>
      <c r="E22" s="17">
        <v>320</v>
      </c>
      <c r="F22" s="19">
        <v>204000</v>
      </c>
      <c r="G22" s="41">
        <v>160600</v>
      </c>
      <c r="H22" s="22">
        <v>8</v>
      </c>
      <c r="I22" s="22">
        <v>4</v>
      </c>
      <c r="J22" s="23">
        <v>3</v>
      </c>
      <c r="K22" s="21">
        <f>H22+I22+J22</f>
        <v>15</v>
      </c>
      <c r="L22" s="24" t="s">
        <v>74</v>
      </c>
    </row>
    <row r="23" spans="1:13" x14ac:dyDescent="0.25">
      <c r="A23" s="17" t="s">
        <v>215</v>
      </c>
      <c r="B23" s="18" t="s">
        <v>216</v>
      </c>
      <c r="C23" s="17" t="s">
        <v>217</v>
      </c>
      <c r="D23" s="17" t="s">
        <v>48</v>
      </c>
      <c r="E23" s="17">
        <v>320</v>
      </c>
      <c r="F23" s="19">
        <v>83600</v>
      </c>
      <c r="G23" s="41">
        <v>63600</v>
      </c>
      <c r="H23" s="22">
        <v>8</v>
      </c>
      <c r="I23" s="22">
        <v>4</v>
      </c>
      <c r="J23" s="23">
        <v>3</v>
      </c>
      <c r="K23" s="21">
        <f>H23+I23+J23</f>
        <v>15</v>
      </c>
      <c r="L23" s="24" t="s">
        <v>74</v>
      </c>
    </row>
    <row r="24" spans="1:13" x14ac:dyDescent="0.25">
      <c r="A24" s="17" t="s">
        <v>243</v>
      </c>
      <c r="B24" s="18" t="s">
        <v>244</v>
      </c>
      <c r="C24" s="17" t="s">
        <v>53</v>
      </c>
      <c r="D24" s="17" t="s">
        <v>54</v>
      </c>
      <c r="E24" s="17">
        <v>323</v>
      </c>
      <c r="F24" s="19">
        <v>105280</v>
      </c>
      <c r="G24" s="19">
        <v>105280</v>
      </c>
      <c r="H24" s="22">
        <v>8</v>
      </c>
      <c r="I24" s="22">
        <v>4</v>
      </c>
      <c r="J24" s="23">
        <v>3</v>
      </c>
      <c r="K24" s="21">
        <f>H24+I24+J24</f>
        <v>15</v>
      </c>
      <c r="L24" s="24" t="s">
        <v>74</v>
      </c>
    </row>
    <row r="25" spans="1:13" ht="26.25" x14ac:dyDescent="0.25">
      <c r="A25" s="17" t="s">
        <v>279</v>
      </c>
      <c r="B25" s="18" t="s">
        <v>280</v>
      </c>
      <c r="C25" s="17" t="s">
        <v>281</v>
      </c>
      <c r="D25" s="17" t="s">
        <v>48</v>
      </c>
      <c r="E25" s="17">
        <v>409</v>
      </c>
      <c r="F25" s="19">
        <v>112400</v>
      </c>
      <c r="G25" s="41">
        <v>100400</v>
      </c>
      <c r="H25" s="21">
        <v>7</v>
      </c>
      <c r="I25" s="21">
        <v>4</v>
      </c>
      <c r="J25" s="21">
        <v>4</v>
      </c>
      <c r="K25" s="21">
        <f>H25+I25+J25</f>
        <v>15</v>
      </c>
      <c r="L25" s="24" t="s">
        <v>74</v>
      </c>
      <c r="M25" s="5"/>
    </row>
    <row r="26" spans="1:13" x14ac:dyDescent="0.25">
      <c r="A26" s="17" t="s">
        <v>300</v>
      </c>
      <c r="B26" s="18" t="s">
        <v>301</v>
      </c>
      <c r="C26" s="17" t="s">
        <v>302</v>
      </c>
      <c r="D26" s="17" t="s">
        <v>122</v>
      </c>
      <c r="E26" s="17">
        <v>444</v>
      </c>
      <c r="F26" s="19">
        <v>74000</v>
      </c>
      <c r="G26" s="19">
        <v>74000</v>
      </c>
      <c r="H26" s="21">
        <v>7</v>
      </c>
      <c r="I26" s="21">
        <v>4</v>
      </c>
      <c r="J26" s="21">
        <v>4</v>
      </c>
      <c r="K26" s="21">
        <f>H26+I26+J26</f>
        <v>15</v>
      </c>
      <c r="L26" s="24" t="s">
        <v>74</v>
      </c>
    </row>
    <row r="27" spans="1:13" x14ac:dyDescent="0.25">
      <c r="A27" s="17" t="s">
        <v>303</v>
      </c>
      <c r="B27" s="18" t="s">
        <v>304</v>
      </c>
      <c r="C27" s="17" t="s">
        <v>305</v>
      </c>
      <c r="D27" s="17" t="s">
        <v>20</v>
      </c>
      <c r="E27" s="17">
        <v>444</v>
      </c>
      <c r="F27" s="19">
        <v>219700</v>
      </c>
      <c r="G27" s="19">
        <v>219700</v>
      </c>
      <c r="H27" s="21">
        <v>7</v>
      </c>
      <c r="I27" s="21">
        <v>4</v>
      </c>
      <c r="J27" s="21">
        <v>4</v>
      </c>
      <c r="K27" s="21">
        <f>H27+I27+J27</f>
        <v>15</v>
      </c>
      <c r="L27" s="24" t="s">
        <v>74</v>
      </c>
    </row>
    <row r="28" spans="1:13" x14ac:dyDescent="0.25">
      <c r="A28" s="17" t="s">
        <v>322</v>
      </c>
      <c r="B28" s="18" t="s">
        <v>323</v>
      </c>
      <c r="C28" s="17" t="s">
        <v>42</v>
      </c>
      <c r="D28" s="17" t="s">
        <v>43</v>
      </c>
      <c r="E28" s="17">
        <v>832</v>
      </c>
      <c r="F28" s="19">
        <v>90200</v>
      </c>
      <c r="G28" s="41">
        <v>73500</v>
      </c>
      <c r="H28" s="21">
        <v>8</v>
      </c>
      <c r="I28" s="21">
        <v>4</v>
      </c>
      <c r="J28" s="21">
        <v>3</v>
      </c>
      <c r="K28" s="21">
        <f>H28+I28+J28</f>
        <v>15</v>
      </c>
      <c r="L28" s="24" t="s">
        <v>74</v>
      </c>
    </row>
    <row r="29" spans="1:13" x14ac:dyDescent="0.25">
      <c r="A29" s="17" t="s">
        <v>100</v>
      </c>
      <c r="B29" s="18" t="s">
        <v>101</v>
      </c>
      <c r="C29" s="17" t="s">
        <v>102</v>
      </c>
      <c r="D29" s="17" t="s">
        <v>31</v>
      </c>
      <c r="E29" s="17">
        <v>106</v>
      </c>
      <c r="F29" s="19">
        <v>148940</v>
      </c>
      <c r="G29" s="41">
        <v>130900</v>
      </c>
      <c r="H29" s="20">
        <v>7</v>
      </c>
      <c r="I29" s="20">
        <v>4</v>
      </c>
      <c r="J29" s="21">
        <v>3</v>
      </c>
      <c r="K29" s="21">
        <f>H29+I29+J29</f>
        <v>14</v>
      </c>
      <c r="L29" s="24" t="s">
        <v>74</v>
      </c>
    </row>
    <row r="30" spans="1:13" x14ac:dyDescent="0.25">
      <c r="A30" s="17" t="s">
        <v>103</v>
      </c>
      <c r="B30" s="18" t="s">
        <v>104</v>
      </c>
      <c r="C30" s="17" t="s">
        <v>105</v>
      </c>
      <c r="D30" s="17" t="s">
        <v>106</v>
      </c>
      <c r="E30" s="17">
        <v>108</v>
      </c>
      <c r="F30" s="19">
        <v>86900</v>
      </c>
      <c r="G30" s="41">
        <v>81900</v>
      </c>
      <c r="H30" s="20">
        <v>7</v>
      </c>
      <c r="I30" s="20">
        <v>4</v>
      </c>
      <c r="J30" s="21">
        <v>3</v>
      </c>
      <c r="K30" s="21">
        <f>H30+I30+J30</f>
        <v>14</v>
      </c>
      <c r="L30" s="24" t="s">
        <v>74</v>
      </c>
    </row>
    <row r="31" spans="1:13" x14ac:dyDescent="0.25">
      <c r="A31" s="17" t="s">
        <v>134</v>
      </c>
      <c r="B31" s="18" t="s">
        <v>135</v>
      </c>
      <c r="C31" s="17" t="s">
        <v>38</v>
      </c>
      <c r="D31" s="17" t="s">
        <v>25</v>
      </c>
      <c r="E31" s="17">
        <v>112</v>
      </c>
      <c r="F31" s="19">
        <v>88300</v>
      </c>
      <c r="G31" s="19">
        <v>88300</v>
      </c>
      <c r="H31" s="20">
        <v>6</v>
      </c>
      <c r="I31" s="20">
        <v>4</v>
      </c>
      <c r="J31" s="21">
        <v>4</v>
      </c>
      <c r="K31" s="21">
        <f>H31+I31+J31</f>
        <v>14</v>
      </c>
      <c r="L31" s="24" t="s">
        <v>74</v>
      </c>
    </row>
    <row r="32" spans="1:13" ht="26.25" x14ac:dyDescent="0.25">
      <c r="A32" s="17" t="s">
        <v>136</v>
      </c>
      <c r="B32" s="18" t="s">
        <v>137</v>
      </c>
      <c r="C32" s="17" t="s">
        <v>33</v>
      </c>
      <c r="D32" s="17" t="s">
        <v>34</v>
      </c>
      <c r="E32" s="17">
        <v>126</v>
      </c>
      <c r="F32" s="19">
        <v>150520</v>
      </c>
      <c r="G32" s="41">
        <v>144520</v>
      </c>
      <c r="H32" s="20">
        <v>6</v>
      </c>
      <c r="I32" s="20">
        <v>4</v>
      </c>
      <c r="J32" s="21">
        <v>4</v>
      </c>
      <c r="K32" s="21">
        <f>H32+I32+J32</f>
        <v>14</v>
      </c>
      <c r="L32" s="24" t="s">
        <v>74</v>
      </c>
    </row>
    <row r="33" spans="1:13" x14ac:dyDescent="0.25">
      <c r="A33" s="17" t="s">
        <v>161</v>
      </c>
      <c r="B33" s="18" t="s">
        <v>162</v>
      </c>
      <c r="C33" s="17" t="s">
        <v>163</v>
      </c>
      <c r="D33" s="17" t="s">
        <v>20</v>
      </c>
      <c r="E33" s="17">
        <v>217</v>
      </c>
      <c r="F33" s="19">
        <v>74400</v>
      </c>
      <c r="G33" s="41">
        <v>64300</v>
      </c>
      <c r="H33" s="20">
        <v>7</v>
      </c>
      <c r="I33" s="20">
        <v>4</v>
      </c>
      <c r="J33" s="21">
        <v>3</v>
      </c>
      <c r="K33" s="21">
        <f>H33+I33+J33</f>
        <v>14</v>
      </c>
      <c r="L33" s="24" t="s">
        <v>74</v>
      </c>
    </row>
    <row r="34" spans="1:13" ht="26.25" x14ac:dyDescent="0.25">
      <c r="A34" s="17" t="s">
        <v>187</v>
      </c>
      <c r="B34" s="18" t="s">
        <v>188</v>
      </c>
      <c r="C34" s="17" t="s">
        <v>14</v>
      </c>
      <c r="D34" s="17" t="s">
        <v>15</v>
      </c>
      <c r="E34" s="17">
        <v>240</v>
      </c>
      <c r="F34" s="19">
        <v>250000</v>
      </c>
      <c r="G34" s="41">
        <v>145500</v>
      </c>
      <c r="H34" s="20">
        <v>8</v>
      </c>
      <c r="I34" s="20">
        <v>4</v>
      </c>
      <c r="J34" s="21">
        <v>2</v>
      </c>
      <c r="K34" s="21">
        <f>H34+I34+J34</f>
        <v>14</v>
      </c>
      <c r="L34" s="24" t="s">
        <v>74</v>
      </c>
    </row>
    <row r="35" spans="1:13" x14ac:dyDescent="0.25">
      <c r="A35" s="17" t="s">
        <v>213</v>
      </c>
      <c r="B35" s="18" t="s">
        <v>214</v>
      </c>
      <c r="C35" s="17" t="s">
        <v>19</v>
      </c>
      <c r="D35" s="17" t="s">
        <v>20</v>
      </c>
      <c r="E35" s="17">
        <v>320</v>
      </c>
      <c r="F35" s="19">
        <v>175463</v>
      </c>
      <c r="G35" s="19">
        <v>175463</v>
      </c>
      <c r="H35" s="22">
        <v>8</v>
      </c>
      <c r="I35" s="22">
        <v>4</v>
      </c>
      <c r="J35" s="23">
        <v>2</v>
      </c>
      <c r="K35" s="21">
        <f>H35+I35+J35</f>
        <v>14</v>
      </c>
      <c r="L35" s="24" t="s">
        <v>74</v>
      </c>
    </row>
    <row r="36" spans="1:13" ht="26.25" x14ac:dyDescent="0.25">
      <c r="A36" s="17" t="s">
        <v>264</v>
      </c>
      <c r="B36" s="18" t="s">
        <v>265</v>
      </c>
      <c r="C36" s="17" t="s">
        <v>266</v>
      </c>
      <c r="D36" s="17" t="s">
        <v>51</v>
      </c>
      <c r="E36" s="17">
        <v>403</v>
      </c>
      <c r="F36" s="19">
        <v>87000</v>
      </c>
      <c r="G36" s="41">
        <v>77000</v>
      </c>
      <c r="H36" s="21">
        <v>6</v>
      </c>
      <c r="I36" s="21">
        <v>4</v>
      </c>
      <c r="J36" s="21">
        <v>4</v>
      </c>
      <c r="K36" s="21">
        <f>H36+I36+J36</f>
        <v>14</v>
      </c>
      <c r="L36" s="24" t="s">
        <v>74</v>
      </c>
    </row>
    <row r="37" spans="1:13" ht="26.25" x14ac:dyDescent="0.25">
      <c r="A37" s="17" t="s">
        <v>267</v>
      </c>
      <c r="B37" s="18" t="s">
        <v>268</v>
      </c>
      <c r="C37" s="17" t="s">
        <v>269</v>
      </c>
      <c r="D37" s="17" t="s">
        <v>23</v>
      </c>
      <c r="E37" s="17">
        <v>403</v>
      </c>
      <c r="F37" s="19">
        <v>47081</v>
      </c>
      <c r="G37" s="19">
        <v>47081</v>
      </c>
      <c r="H37" s="21">
        <v>6</v>
      </c>
      <c r="I37" s="21">
        <v>4</v>
      </c>
      <c r="J37" s="21">
        <v>4</v>
      </c>
      <c r="K37" s="21">
        <f>H37+I37+J37</f>
        <v>14</v>
      </c>
      <c r="L37" s="24" t="s">
        <v>74</v>
      </c>
    </row>
    <row r="38" spans="1:13" x14ac:dyDescent="0.25">
      <c r="A38" s="17" t="s">
        <v>270</v>
      </c>
      <c r="B38" s="18" t="s">
        <v>271</v>
      </c>
      <c r="C38" s="17" t="s">
        <v>272</v>
      </c>
      <c r="D38" s="17" t="s">
        <v>273</v>
      </c>
      <c r="E38" s="17">
        <v>403</v>
      </c>
      <c r="F38" s="19">
        <v>33800</v>
      </c>
      <c r="G38" s="41">
        <v>26800</v>
      </c>
      <c r="H38" s="21">
        <v>6</v>
      </c>
      <c r="I38" s="21">
        <v>4</v>
      </c>
      <c r="J38" s="21">
        <v>4</v>
      </c>
      <c r="K38" s="21">
        <f>H38+I38+J38</f>
        <v>14</v>
      </c>
      <c r="L38" s="24" t="s">
        <v>74</v>
      </c>
    </row>
    <row r="39" spans="1:13" x14ac:dyDescent="0.25">
      <c r="A39" s="17" t="s">
        <v>277</v>
      </c>
      <c r="B39" s="18" t="s">
        <v>278</v>
      </c>
      <c r="C39" s="17" t="s">
        <v>44</v>
      </c>
      <c r="D39" s="17" t="s">
        <v>43</v>
      </c>
      <c r="E39" s="17">
        <v>403</v>
      </c>
      <c r="F39" s="19">
        <v>44760</v>
      </c>
      <c r="G39" s="19">
        <v>44760</v>
      </c>
      <c r="H39" s="21">
        <v>6</v>
      </c>
      <c r="I39" s="21">
        <v>4</v>
      </c>
      <c r="J39" s="21">
        <v>4</v>
      </c>
      <c r="K39" s="21">
        <f>H39+I39+J39</f>
        <v>14</v>
      </c>
      <c r="L39" s="24" t="s">
        <v>74</v>
      </c>
    </row>
    <row r="40" spans="1:13" x14ac:dyDescent="0.25">
      <c r="A40" s="17" t="s">
        <v>286</v>
      </c>
      <c r="B40" s="18" t="s">
        <v>287</v>
      </c>
      <c r="C40" s="17" t="s">
        <v>32</v>
      </c>
      <c r="D40" s="17" t="s">
        <v>25</v>
      </c>
      <c r="E40" s="17">
        <v>409</v>
      </c>
      <c r="F40" s="19">
        <v>179160</v>
      </c>
      <c r="G40" s="41">
        <v>171160</v>
      </c>
      <c r="H40" s="21">
        <v>6</v>
      </c>
      <c r="I40" s="21">
        <v>4</v>
      </c>
      <c r="J40" s="21">
        <v>4</v>
      </c>
      <c r="K40" s="21">
        <f>H40+I40+J40</f>
        <v>14</v>
      </c>
      <c r="L40" s="24" t="s">
        <v>74</v>
      </c>
    </row>
    <row r="41" spans="1:13" x14ac:dyDescent="0.25">
      <c r="A41" s="17" t="s">
        <v>308</v>
      </c>
      <c r="B41" s="18" t="s">
        <v>35</v>
      </c>
      <c r="C41" s="17" t="s">
        <v>36</v>
      </c>
      <c r="D41" s="17" t="s">
        <v>37</v>
      </c>
      <c r="E41" s="17">
        <v>444</v>
      </c>
      <c r="F41" s="19">
        <v>177600</v>
      </c>
      <c r="G41" s="19">
        <v>177600</v>
      </c>
      <c r="H41" s="21">
        <v>6</v>
      </c>
      <c r="I41" s="21">
        <v>4</v>
      </c>
      <c r="J41" s="21">
        <v>4</v>
      </c>
      <c r="K41" s="21">
        <f>H41+I41+J41</f>
        <v>14</v>
      </c>
      <c r="L41" s="24" t="s">
        <v>74</v>
      </c>
    </row>
    <row r="42" spans="1:13" x14ac:dyDescent="0.25">
      <c r="A42" s="17" t="s">
        <v>81</v>
      </c>
      <c r="B42" s="18" t="s">
        <v>82</v>
      </c>
      <c r="C42" s="17" t="s">
        <v>83</v>
      </c>
      <c r="D42" s="17" t="s">
        <v>84</v>
      </c>
      <c r="E42" s="17">
        <v>101</v>
      </c>
      <c r="F42" s="19">
        <v>248392</v>
      </c>
      <c r="G42" s="41">
        <v>137992</v>
      </c>
      <c r="H42" s="20">
        <v>7</v>
      </c>
      <c r="I42" s="20">
        <v>4</v>
      </c>
      <c r="J42" s="21">
        <v>2</v>
      </c>
      <c r="K42" s="21">
        <f>H42+I42+J42</f>
        <v>13</v>
      </c>
      <c r="L42" s="24" t="s">
        <v>74</v>
      </c>
      <c r="M42" s="5"/>
    </row>
    <row r="43" spans="1:13" ht="26.25" x14ac:dyDescent="0.25">
      <c r="A43" s="17" t="s">
        <v>85</v>
      </c>
      <c r="B43" s="18" t="s">
        <v>86</v>
      </c>
      <c r="C43" s="17" t="s">
        <v>87</v>
      </c>
      <c r="D43" s="17" t="s">
        <v>88</v>
      </c>
      <c r="E43" s="17">
        <v>101</v>
      </c>
      <c r="F43" s="19">
        <v>67160</v>
      </c>
      <c r="G43" s="41">
        <v>63160</v>
      </c>
      <c r="H43" s="20">
        <v>6</v>
      </c>
      <c r="I43" s="20">
        <v>4</v>
      </c>
      <c r="J43" s="21">
        <v>3</v>
      </c>
      <c r="K43" s="21">
        <f>H43+I43+J43</f>
        <v>13</v>
      </c>
      <c r="L43" s="24" t="s">
        <v>74</v>
      </c>
    </row>
    <row r="44" spans="1:13" x14ac:dyDescent="0.25">
      <c r="A44" s="17" t="s">
        <v>97</v>
      </c>
      <c r="B44" s="18" t="s">
        <v>98</v>
      </c>
      <c r="C44" s="17" t="s">
        <v>99</v>
      </c>
      <c r="D44" s="17" t="s">
        <v>25</v>
      </c>
      <c r="E44" s="17">
        <v>106</v>
      </c>
      <c r="F44" s="19">
        <v>162820</v>
      </c>
      <c r="G44" s="41">
        <v>152100</v>
      </c>
      <c r="H44" s="20">
        <v>6</v>
      </c>
      <c r="I44" s="20">
        <v>4</v>
      </c>
      <c r="J44" s="21">
        <v>3</v>
      </c>
      <c r="K44" s="21">
        <f>H44+I44+J44</f>
        <v>13</v>
      </c>
      <c r="L44" s="24" t="s">
        <v>74</v>
      </c>
    </row>
    <row r="45" spans="1:13" ht="15" customHeight="1" x14ac:dyDescent="0.25">
      <c r="A45" s="17" t="s">
        <v>130</v>
      </c>
      <c r="B45" s="18" t="s">
        <v>131</v>
      </c>
      <c r="C45" s="17" t="s">
        <v>132</v>
      </c>
      <c r="D45" s="17" t="s">
        <v>133</v>
      </c>
      <c r="E45" s="17">
        <v>111</v>
      </c>
      <c r="F45" s="19">
        <v>66900</v>
      </c>
      <c r="G45" s="41">
        <v>52200</v>
      </c>
      <c r="H45" s="20">
        <v>6</v>
      </c>
      <c r="I45" s="20">
        <v>4</v>
      </c>
      <c r="J45" s="21">
        <v>3</v>
      </c>
      <c r="K45" s="21">
        <f>H45+I45+J45</f>
        <v>13</v>
      </c>
      <c r="L45" s="24" t="s">
        <v>74</v>
      </c>
    </row>
    <row r="46" spans="1:13" x14ac:dyDescent="0.25">
      <c r="A46" s="17" t="s">
        <v>164</v>
      </c>
      <c r="B46" s="18" t="s">
        <v>29</v>
      </c>
      <c r="C46" s="17" t="s">
        <v>165</v>
      </c>
      <c r="D46" s="17" t="s">
        <v>153</v>
      </c>
      <c r="E46" s="17">
        <v>218</v>
      </c>
      <c r="F46" s="19">
        <v>98600</v>
      </c>
      <c r="G46" s="19">
        <v>98600</v>
      </c>
      <c r="H46" s="20">
        <v>7</v>
      </c>
      <c r="I46" s="20">
        <v>3</v>
      </c>
      <c r="J46" s="21">
        <v>3</v>
      </c>
      <c r="K46" s="21">
        <f>H46+I46+J46</f>
        <v>13</v>
      </c>
      <c r="L46" s="24" t="s">
        <v>74</v>
      </c>
    </row>
    <row r="47" spans="1:13" ht="15.75" customHeight="1" x14ac:dyDescent="0.25">
      <c r="A47" s="17" t="s">
        <v>180</v>
      </c>
      <c r="B47" s="18" t="s">
        <v>181</v>
      </c>
      <c r="C47" s="17" t="s">
        <v>24</v>
      </c>
      <c r="D47" s="17" t="s">
        <v>49</v>
      </c>
      <c r="E47" s="17">
        <v>218</v>
      </c>
      <c r="F47" s="19">
        <v>72800</v>
      </c>
      <c r="G47" s="41">
        <v>63800</v>
      </c>
      <c r="H47" s="20">
        <v>8</v>
      </c>
      <c r="I47" s="20">
        <v>3</v>
      </c>
      <c r="J47" s="21">
        <v>2</v>
      </c>
      <c r="K47" s="21">
        <f>H47+I47+J47</f>
        <v>13</v>
      </c>
      <c r="L47" s="24" t="s">
        <v>74</v>
      </c>
    </row>
    <row r="48" spans="1:13" ht="14.25" customHeight="1" x14ac:dyDescent="0.25">
      <c r="A48" s="17" t="s">
        <v>206</v>
      </c>
      <c r="B48" s="18" t="s">
        <v>207</v>
      </c>
      <c r="C48" s="17" t="s">
        <v>208</v>
      </c>
      <c r="D48" s="17" t="s">
        <v>209</v>
      </c>
      <c r="E48" s="17">
        <v>320</v>
      </c>
      <c r="F48" s="19">
        <v>134000</v>
      </c>
      <c r="G48" s="41">
        <v>107200</v>
      </c>
      <c r="H48" s="22">
        <v>7</v>
      </c>
      <c r="I48" s="22">
        <v>4</v>
      </c>
      <c r="J48" s="23">
        <v>2</v>
      </c>
      <c r="K48" s="21">
        <f>H48+I48+J48</f>
        <v>13</v>
      </c>
      <c r="L48" s="24" t="s">
        <v>74</v>
      </c>
    </row>
    <row r="49" spans="1:12" ht="15" customHeight="1" x14ac:dyDescent="0.25">
      <c r="A49" s="17" t="s">
        <v>238</v>
      </c>
      <c r="B49" s="18" t="s">
        <v>239</v>
      </c>
      <c r="C49" s="17" t="s">
        <v>240</v>
      </c>
      <c r="D49" s="17" t="s">
        <v>20</v>
      </c>
      <c r="E49" s="17">
        <v>323</v>
      </c>
      <c r="F49" s="19">
        <v>111800</v>
      </c>
      <c r="G49" s="19">
        <v>111800</v>
      </c>
      <c r="H49" s="22">
        <v>6</v>
      </c>
      <c r="I49" s="22">
        <v>4</v>
      </c>
      <c r="J49" s="23">
        <v>3</v>
      </c>
      <c r="K49" s="21">
        <f>H49+I49+J49</f>
        <v>13</v>
      </c>
      <c r="L49" s="24" t="s">
        <v>74</v>
      </c>
    </row>
    <row r="50" spans="1:12" ht="13.15" customHeight="1" x14ac:dyDescent="0.25">
      <c r="A50" s="17" t="s">
        <v>309</v>
      </c>
      <c r="B50" s="18" t="s">
        <v>310</v>
      </c>
      <c r="C50" s="17" t="s">
        <v>311</v>
      </c>
      <c r="D50" s="17" t="s">
        <v>20</v>
      </c>
      <c r="E50" s="17">
        <v>445</v>
      </c>
      <c r="F50" s="19">
        <v>91170</v>
      </c>
      <c r="G50" s="19">
        <v>91170</v>
      </c>
      <c r="H50" s="21">
        <v>6</v>
      </c>
      <c r="I50" s="21">
        <v>3</v>
      </c>
      <c r="J50" s="21">
        <v>4</v>
      </c>
      <c r="K50" s="21">
        <f>H50+I50+J50</f>
        <v>13</v>
      </c>
      <c r="L50" s="24" t="s">
        <v>74</v>
      </c>
    </row>
    <row r="51" spans="1:12" ht="14.45" customHeight="1" x14ac:dyDescent="0.25">
      <c r="A51" s="17" t="s">
        <v>315</v>
      </c>
      <c r="B51" s="18" t="s">
        <v>316</v>
      </c>
      <c r="C51" s="17" t="s">
        <v>317</v>
      </c>
      <c r="D51" s="17" t="s">
        <v>10</v>
      </c>
      <c r="E51" s="17">
        <v>445</v>
      </c>
      <c r="F51" s="19">
        <v>46950</v>
      </c>
      <c r="G51" s="19">
        <v>46950</v>
      </c>
      <c r="H51" s="21">
        <v>6</v>
      </c>
      <c r="I51" s="21">
        <v>3</v>
      </c>
      <c r="J51" s="21">
        <v>4</v>
      </c>
      <c r="K51" s="21">
        <f>H51+I51+J51</f>
        <v>13</v>
      </c>
      <c r="L51" s="24" t="s">
        <v>74</v>
      </c>
    </row>
    <row r="52" spans="1:12" x14ac:dyDescent="0.25">
      <c r="A52" s="17" t="s">
        <v>77</v>
      </c>
      <c r="B52" s="18" t="s">
        <v>78</v>
      </c>
      <c r="C52" s="17" t="s">
        <v>79</v>
      </c>
      <c r="D52" s="17" t="s">
        <v>80</v>
      </c>
      <c r="E52" s="17">
        <v>101</v>
      </c>
      <c r="F52" s="19">
        <v>232400</v>
      </c>
      <c r="G52" s="41">
        <v>143800</v>
      </c>
      <c r="H52" s="20">
        <v>8</v>
      </c>
      <c r="I52" s="20">
        <v>3</v>
      </c>
      <c r="J52" s="21">
        <v>1</v>
      </c>
      <c r="K52" s="21">
        <f>H52+I52+J52</f>
        <v>12</v>
      </c>
      <c r="L52" s="24" t="s">
        <v>74</v>
      </c>
    </row>
    <row r="53" spans="1:12" ht="26.25" x14ac:dyDescent="0.25">
      <c r="A53" s="17" t="s">
        <v>91</v>
      </c>
      <c r="B53" s="18" t="s">
        <v>92</v>
      </c>
      <c r="C53" s="17" t="s">
        <v>55</v>
      </c>
      <c r="D53" s="17" t="s">
        <v>56</v>
      </c>
      <c r="E53" s="17">
        <v>101</v>
      </c>
      <c r="F53" s="19">
        <v>224200</v>
      </c>
      <c r="G53" s="41">
        <v>137200</v>
      </c>
      <c r="H53" s="20">
        <v>7</v>
      </c>
      <c r="I53" s="20">
        <v>3</v>
      </c>
      <c r="J53" s="21">
        <v>2</v>
      </c>
      <c r="K53" s="21">
        <f>H53+I53+J53</f>
        <v>12</v>
      </c>
      <c r="L53" s="24" t="s">
        <v>74</v>
      </c>
    </row>
    <row r="54" spans="1:12" ht="26.25" x14ac:dyDescent="0.25">
      <c r="A54" s="17" t="s">
        <v>107</v>
      </c>
      <c r="B54" s="18" t="s">
        <v>108</v>
      </c>
      <c r="C54" s="17" t="s">
        <v>109</v>
      </c>
      <c r="D54" s="17" t="s">
        <v>51</v>
      </c>
      <c r="E54" s="17">
        <v>108</v>
      </c>
      <c r="F54" s="19">
        <v>122120</v>
      </c>
      <c r="G54" s="41">
        <v>112120</v>
      </c>
      <c r="H54" s="20">
        <v>6</v>
      </c>
      <c r="I54" s="20">
        <v>3</v>
      </c>
      <c r="J54" s="21">
        <v>3</v>
      </c>
      <c r="K54" s="21">
        <f>H54+I54+J54</f>
        <v>12</v>
      </c>
      <c r="L54" s="24" t="s">
        <v>74</v>
      </c>
    </row>
    <row r="55" spans="1:12" ht="12.6" customHeight="1" x14ac:dyDescent="0.25">
      <c r="A55" s="17" t="s">
        <v>123</v>
      </c>
      <c r="B55" s="18" t="s">
        <v>124</v>
      </c>
      <c r="C55" s="17" t="s">
        <v>125</v>
      </c>
      <c r="D55" s="17" t="s">
        <v>126</v>
      </c>
      <c r="E55" s="17">
        <v>111</v>
      </c>
      <c r="F55" s="19">
        <v>228830</v>
      </c>
      <c r="G55" s="41">
        <v>205988</v>
      </c>
      <c r="H55" s="20">
        <v>6</v>
      </c>
      <c r="I55" s="20">
        <v>3</v>
      </c>
      <c r="J55" s="21">
        <v>3</v>
      </c>
      <c r="K55" s="21">
        <f>H55+I55+J55</f>
        <v>12</v>
      </c>
      <c r="L55" s="24" t="s">
        <v>74</v>
      </c>
    </row>
    <row r="56" spans="1:12" ht="14.45" customHeight="1" x14ac:dyDescent="0.25">
      <c r="A56" s="17" t="s">
        <v>158</v>
      </c>
      <c r="B56" s="18" t="s">
        <v>159</v>
      </c>
      <c r="C56" s="17" t="s">
        <v>160</v>
      </c>
      <c r="D56" s="17" t="s">
        <v>49</v>
      </c>
      <c r="E56" s="17">
        <v>217</v>
      </c>
      <c r="F56" s="19">
        <v>180560</v>
      </c>
      <c r="G56" s="41">
        <v>69500</v>
      </c>
      <c r="H56" s="20">
        <v>7</v>
      </c>
      <c r="I56" s="20">
        <v>4</v>
      </c>
      <c r="J56" s="21">
        <v>1</v>
      </c>
      <c r="K56" s="21">
        <f>H56+I56+J56</f>
        <v>12</v>
      </c>
      <c r="L56" s="24" t="s">
        <v>74</v>
      </c>
    </row>
    <row r="57" spans="1:12" x14ac:dyDescent="0.25">
      <c r="A57" s="17" t="s">
        <v>220</v>
      </c>
      <c r="B57" s="18" t="s">
        <v>221</v>
      </c>
      <c r="C57" s="17" t="s">
        <v>222</v>
      </c>
      <c r="D57" s="17" t="s">
        <v>223</v>
      </c>
      <c r="E57" s="17">
        <v>321</v>
      </c>
      <c r="F57" s="19">
        <v>153700</v>
      </c>
      <c r="G57" s="41">
        <v>102700</v>
      </c>
      <c r="H57" s="22">
        <v>7</v>
      </c>
      <c r="I57" s="22">
        <v>3</v>
      </c>
      <c r="J57" s="23">
        <v>2</v>
      </c>
      <c r="K57" s="21">
        <f>H57+I57+J57</f>
        <v>12</v>
      </c>
      <c r="L57" s="24" t="s">
        <v>74</v>
      </c>
    </row>
    <row r="58" spans="1:12" ht="12.6" customHeight="1" x14ac:dyDescent="0.25">
      <c r="A58" s="17" t="s">
        <v>224</v>
      </c>
      <c r="B58" s="18" t="s">
        <v>225</v>
      </c>
      <c r="C58" s="17" t="s">
        <v>226</v>
      </c>
      <c r="D58" s="17" t="s">
        <v>227</v>
      </c>
      <c r="E58" s="17">
        <v>322</v>
      </c>
      <c r="F58" s="19">
        <v>138600</v>
      </c>
      <c r="G58" s="41">
        <v>123600</v>
      </c>
      <c r="H58" s="22">
        <v>6</v>
      </c>
      <c r="I58" s="22">
        <v>4</v>
      </c>
      <c r="J58" s="23">
        <v>2</v>
      </c>
      <c r="K58" s="21">
        <f>H58+I58+J58</f>
        <v>12</v>
      </c>
      <c r="L58" s="24" t="s">
        <v>74</v>
      </c>
    </row>
    <row r="59" spans="1:12" x14ac:dyDescent="0.25">
      <c r="A59" s="17" t="s">
        <v>274</v>
      </c>
      <c r="B59" s="18" t="s">
        <v>275</v>
      </c>
      <c r="C59" s="17" t="s">
        <v>276</v>
      </c>
      <c r="D59" s="17" t="s">
        <v>20</v>
      </c>
      <c r="E59" s="17">
        <v>403</v>
      </c>
      <c r="F59" s="19">
        <v>76900</v>
      </c>
      <c r="G59" s="19">
        <v>76900</v>
      </c>
      <c r="H59" s="21">
        <v>4</v>
      </c>
      <c r="I59" s="21">
        <v>4</v>
      </c>
      <c r="J59" s="21">
        <v>4</v>
      </c>
      <c r="K59" s="21">
        <f>H59+I59+J59</f>
        <v>12</v>
      </c>
      <c r="L59" s="24" t="s">
        <v>74</v>
      </c>
    </row>
    <row r="60" spans="1:12" ht="26.25" x14ac:dyDescent="0.25">
      <c r="A60" s="17" t="s">
        <v>294</v>
      </c>
      <c r="B60" s="18" t="s">
        <v>295</v>
      </c>
      <c r="C60" s="17" t="s">
        <v>60</v>
      </c>
      <c r="D60" s="17" t="s">
        <v>61</v>
      </c>
      <c r="E60" s="17">
        <v>437</v>
      </c>
      <c r="F60" s="19">
        <v>51800</v>
      </c>
      <c r="G60" s="19">
        <v>51800</v>
      </c>
      <c r="H60" s="21">
        <v>6</v>
      </c>
      <c r="I60" s="21">
        <v>3</v>
      </c>
      <c r="J60" s="21">
        <v>3</v>
      </c>
      <c r="K60" s="21">
        <f>H60+I60+J60</f>
        <v>12</v>
      </c>
      <c r="L60" s="24" t="s">
        <v>74</v>
      </c>
    </row>
    <row r="61" spans="1:12" x14ac:dyDescent="0.25">
      <c r="A61" s="17" t="s">
        <v>312</v>
      </c>
      <c r="B61" s="18" t="s">
        <v>313</v>
      </c>
      <c r="C61" s="17" t="s">
        <v>314</v>
      </c>
      <c r="D61" s="17" t="s">
        <v>49</v>
      </c>
      <c r="E61" s="17">
        <v>445</v>
      </c>
      <c r="F61" s="19">
        <v>12520</v>
      </c>
      <c r="G61" s="19">
        <v>12520</v>
      </c>
      <c r="H61" s="21">
        <v>6</v>
      </c>
      <c r="I61" s="21">
        <v>3</v>
      </c>
      <c r="J61" s="21">
        <v>3</v>
      </c>
      <c r="K61" s="21">
        <f>H61+I61+J61</f>
        <v>12</v>
      </c>
      <c r="L61" s="24" t="s">
        <v>74</v>
      </c>
    </row>
    <row r="62" spans="1:12" ht="15.75" customHeight="1" x14ac:dyDescent="0.25">
      <c r="A62" s="17" t="s">
        <v>324</v>
      </c>
      <c r="B62" s="18" t="s">
        <v>325</v>
      </c>
      <c r="C62" s="17" t="s">
        <v>326</v>
      </c>
      <c r="D62" s="17" t="s">
        <v>62</v>
      </c>
      <c r="E62" s="17">
        <v>832</v>
      </c>
      <c r="F62" s="19">
        <v>109600</v>
      </c>
      <c r="G62" s="41">
        <v>76200</v>
      </c>
      <c r="H62" s="21">
        <v>6</v>
      </c>
      <c r="I62" s="21">
        <v>4</v>
      </c>
      <c r="J62" s="21">
        <v>2</v>
      </c>
      <c r="K62" s="21">
        <f>H62+I62+J62</f>
        <v>12</v>
      </c>
      <c r="L62" s="24" t="s">
        <v>74</v>
      </c>
    </row>
    <row r="63" spans="1:12" x14ac:dyDescent="0.25">
      <c r="A63" s="17" t="s">
        <v>114</v>
      </c>
      <c r="B63" s="18" t="s">
        <v>115</v>
      </c>
      <c r="C63" s="17" t="s">
        <v>116</v>
      </c>
      <c r="D63" s="17" t="s">
        <v>13</v>
      </c>
      <c r="E63" s="17">
        <v>110</v>
      </c>
      <c r="F63" s="19">
        <v>161800</v>
      </c>
      <c r="G63" s="41">
        <v>74100</v>
      </c>
      <c r="H63" s="20">
        <v>6</v>
      </c>
      <c r="I63" s="20">
        <v>3</v>
      </c>
      <c r="J63" s="21">
        <v>2</v>
      </c>
      <c r="K63" s="21">
        <f>H63+I63+J63</f>
        <v>11</v>
      </c>
      <c r="L63" s="24" t="s">
        <v>74</v>
      </c>
    </row>
    <row r="64" spans="1:12" x14ac:dyDescent="0.25">
      <c r="A64" s="17" t="s">
        <v>218</v>
      </c>
      <c r="B64" s="18" t="s">
        <v>219</v>
      </c>
      <c r="C64" s="17" t="s">
        <v>5</v>
      </c>
      <c r="D64" s="17" t="s">
        <v>6</v>
      </c>
      <c r="E64" s="17">
        <v>321</v>
      </c>
      <c r="F64" s="19">
        <v>88400</v>
      </c>
      <c r="G64" s="41">
        <v>73400</v>
      </c>
      <c r="H64" s="22">
        <v>6</v>
      </c>
      <c r="I64" s="22">
        <v>2</v>
      </c>
      <c r="J64" s="23">
        <v>3</v>
      </c>
      <c r="K64" s="21">
        <f>H64+I64+J64</f>
        <v>11</v>
      </c>
      <c r="L64" s="24" t="s">
        <v>74</v>
      </c>
    </row>
    <row r="65" spans="1:12" ht="26.25" x14ac:dyDescent="0.25">
      <c r="A65" s="17" t="s">
        <v>228</v>
      </c>
      <c r="B65" s="18" t="s">
        <v>229</v>
      </c>
      <c r="C65" s="17" t="s">
        <v>230</v>
      </c>
      <c r="D65" s="17" t="s">
        <v>20</v>
      </c>
      <c r="E65" s="17">
        <v>323</v>
      </c>
      <c r="F65" s="19">
        <v>147584</v>
      </c>
      <c r="G65" s="41">
        <v>91900</v>
      </c>
      <c r="H65" s="22">
        <v>5</v>
      </c>
      <c r="I65" s="22">
        <v>4</v>
      </c>
      <c r="J65" s="23">
        <v>2</v>
      </c>
      <c r="K65" s="21">
        <f>H65+I65+J65</f>
        <v>11</v>
      </c>
      <c r="L65" s="24" t="s">
        <v>74</v>
      </c>
    </row>
    <row r="66" spans="1:12" x14ac:dyDescent="0.25">
      <c r="A66" s="17" t="s">
        <v>231</v>
      </c>
      <c r="B66" s="18" t="s">
        <v>232</v>
      </c>
      <c r="C66" s="17" t="s">
        <v>233</v>
      </c>
      <c r="D66" s="17" t="s">
        <v>59</v>
      </c>
      <c r="E66" s="17">
        <v>323</v>
      </c>
      <c r="F66" s="19">
        <v>103900</v>
      </c>
      <c r="G66" s="41">
        <v>84900</v>
      </c>
      <c r="H66" s="22">
        <v>7</v>
      </c>
      <c r="I66" s="22">
        <v>3</v>
      </c>
      <c r="J66" s="23">
        <v>1</v>
      </c>
      <c r="K66" s="21">
        <f>H66+I66+J66</f>
        <v>11</v>
      </c>
      <c r="L66" s="24" t="s">
        <v>74</v>
      </c>
    </row>
    <row r="67" spans="1:12" x14ac:dyDescent="0.25">
      <c r="A67" s="17" t="s">
        <v>245</v>
      </c>
      <c r="B67" s="18" t="s">
        <v>246</v>
      </c>
      <c r="C67" s="17" t="s">
        <v>247</v>
      </c>
      <c r="D67" s="17" t="s">
        <v>15</v>
      </c>
      <c r="E67" s="17">
        <v>323</v>
      </c>
      <c r="F67" s="19">
        <v>81560</v>
      </c>
      <c r="G67" s="41">
        <v>53600</v>
      </c>
      <c r="H67" s="22">
        <v>7</v>
      </c>
      <c r="I67" s="22">
        <v>2</v>
      </c>
      <c r="J67" s="23">
        <v>2</v>
      </c>
      <c r="K67" s="21">
        <f>H67+I67+J67</f>
        <v>11</v>
      </c>
      <c r="L67" s="24" t="s">
        <v>74</v>
      </c>
    </row>
    <row r="68" spans="1:12" ht="26.25" x14ac:dyDescent="0.25">
      <c r="A68" s="17" t="s">
        <v>248</v>
      </c>
      <c r="B68" s="18" t="s">
        <v>249</v>
      </c>
      <c r="C68" s="17" t="s">
        <v>250</v>
      </c>
      <c r="D68" s="17" t="s">
        <v>251</v>
      </c>
      <c r="E68" s="17">
        <v>324</v>
      </c>
      <c r="F68" s="19">
        <v>213600</v>
      </c>
      <c r="G68" s="41">
        <v>108600</v>
      </c>
      <c r="H68" s="22">
        <v>7</v>
      </c>
      <c r="I68" s="22">
        <v>3</v>
      </c>
      <c r="J68" s="23">
        <v>1</v>
      </c>
      <c r="K68" s="21">
        <f>H68+I68+J68</f>
        <v>11</v>
      </c>
      <c r="L68" s="24" t="s">
        <v>74</v>
      </c>
    </row>
    <row r="69" spans="1:12" ht="15.75" thickBot="1" x14ac:dyDescent="0.3">
      <c r="A69" s="31" t="s">
        <v>282</v>
      </c>
      <c r="B69" s="32" t="s">
        <v>50</v>
      </c>
      <c r="C69" s="31" t="s">
        <v>41</v>
      </c>
      <c r="D69" s="31" t="s">
        <v>40</v>
      </c>
      <c r="E69" s="31">
        <v>409</v>
      </c>
      <c r="F69" s="33">
        <v>41500</v>
      </c>
      <c r="G69" s="42">
        <v>21400</v>
      </c>
      <c r="H69" s="34">
        <v>5</v>
      </c>
      <c r="I69" s="34">
        <v>3</v>
      </c>
      <c r="J69" s="34">
        <v>3</v>
      </c>
      <c r="K69" s="34">
        <f>H69+I69+J69</f>
        <v>11</v>
      </c>
      <c r="L69" s="35" t="s">
        <v>74</v>
      </c>
    </row>
    <row r="70" spans="1:12" ht="26.25" x14ac:dyDescent="0.25">
      <c r="A70" s="25" t="s">
        <v>89</v>
      </c>
      <c r="B70" s="26" t="s">
        <v>90</v>
      </c>
      <c r="C70" s="25" t="s">
        <v>57</v>
      </c>
      <c r="D70" s="25" t="s">
        <v>48</v>
      </c>
      <c r="E70" s="25">
        <v>101</v>
      </c>
      <c r="F70" s="27">
        <v>228600</v>
      </c>
      <c r="G70" s="27">
        <v>0</v>
      </c>
      <c r="H70" s="28">
        <v>5</v>
      </c>
      <c r="I70" s="28">
        <v>3</v>
      </c>
      <c r="J70" s="29">
        <v>2</v>
      </c>
      <c r="K70" s="29">
        <f>H70+I70+J70</f>
        <v>10</v>
      </c>
      <c r="L70" s="30" t="s">
        <v>75</v>
      </c>
    </row>
    <row r="71" spans="1:12" x14ac:dyDescent="0.25">
      <c r="A71" s="17" t="s">
        <v>117</v>
      </c>
      <c r="B71" s="18" t="s">
        <v>118</v>
      </c>
      <c r="C71" s="17" t="s">
        <v>21</v>
      </c>
      <c r="D71" s="17" t="s">
        <v>20</v>
      </c>
      <c r="E71" s="17">
        <v>110</v>
      </c>
      <c r="F71" s="19">
        <v>128800</v>
      </c>
      <c r="G71" s="19">
        <v>0</v>
      </c>
      <c r="H71" s="20">
        <v>4</v>
      </c>
      <c r="I71" s="20">
        <v>3</v>
      </c>
      <c r="J71" s="21">
        <v>3</v>
      </c>
      <c r="K71" s="21">
        <f>H71+I71+J71</f>
        <v>10</v>
      </c>
      <c r="L71" s="24" t="s">
        <v>75</v>
      </c>
    </row>
    <row r="72" spans="1:12" x14ac:dyDescent="0.25">
      <c r="A72" s="17" t="s">
        <v>119</v>
      </c>
      <c r="B72" s="18" t="s">
        <v>120</v>
      </c>
      <c r="C72" s="17" t="s">
        <v>121</v>
      </c>
      <c r="D72" s="17" t="s">
        <v>122</v>
      </c>
      <c r="E72" s="17">
        <v>110</v>
      </c>
      <c r="F72" s="19">
        <v>99160</v>
      </c>
      <c r="G72" s="19">
        <v>0</v>
      </c>
      <c r="H72" s="20">
        <v>3</v>
      </c>
      <c r="I72" s="20">
        <v>3</v>
      </c>
      <c r="J72" s="21">
        <v>4</v>
      </c>
      <c r="K72" s="21">
        <f>H72+I72+J72</f>
        <v>10</v>
      </c>
      <c r="L72" s="24" t="s">
        <v>75</v>
      </c>
    </row>
    <row r="73" spans="1:12" x14ac:dyDescent="0.25">
      <c r="A73" s="17" t="s">
        <v>150</v>
      </c>
      <c r="B73" s="18" t="s">
        <v>151</v>
      </c>
      <c r="C73" s="17" t="s">
        <v>152</v>
      </c>
      <c r="D73" s="17" t="s">
        <v>153</v>
      </c>
      <c r="E73" s="17">
        <v>216</v>
      </c>
      <c r="F73" s="19">
        <v>144000</v>
      </c>
      <c r="G73" s="19">
        <v>0</v>
      </c>
      <c r="H73" s="20">
        <v>8</v>
      </c>
      <c r="I73" s="20">
        <v>2</v>
      </c>
      <c r="J73" s="21">
        <v>0</v>
      </c>
      <c r="K73" s="21">
        <f>H73+I73+J73</f>
        <v>10</v>
      </c>
      <c r="L73" s="24" t="s">
        <v>75</v>
      </c>
    </row>
    <row r="74" spans="1:12" ht="26.25" x14ac:dyDescent="0.25">
      <c r="A74" s="17" t="s">
        <v>262</v>
      </c>
      <c r="B74" s="18" t="s">
        <v>263</v>
      </c>
      <c r="C74" s="17" t="s">
        <v>26</v>
      </c>
      <c r="D74" s="17" t="s">
        <v>27</v>
      </c>
      <c r="E74" s="17">
        <v>403</v>
      </c>
      <c r="F74" s="19">
        <v>229020</v>
      </c>
      <c r="G74" s="19">
        <v>0</v>
      </c>
      <c r="H74" s="21">
        <v>4</v>
      </c>
      <c r="I74" s="21">
        <v>3</v>
      </c>
      <c r="J74" s="21">
        <v>3</v>
      </c>
      <c r="K74" s="21">
        <f>H74+I74+J74</f>
        <v>10</v>
      </c>
      <c r="L74" s="24" t="s">
        <v>75</v>
      </c>
    </row>
    <row r="75" spans="1:12" x14ac:dyDescent="0.25">
      <c r="A75" s="17" t="s">
        <v>283</v>
      </c>
      <c r="B75" s="18" t="s">
        <v>284</v>
      </c>
      <c r="C75" s="17" t="s">
        <v>285</v>
      </c>
      <c r="D75" s="17" t="s">
        <v>22</v>
      </c>
      <c r="E75" s="17">
        <v>409</v>
      </c>
      <c r="F75" s="19">
        <v>248800</v>
      </c>
      <c r="G75" s="19">
        <v>0</v>
      </c>
      <c r="H75" s="21">
        <v>4</v>
      </c>
      <c r="I75" s="21">
        <v>3</v>
      </c>
      <c r="J75" s="21">
        <v>3</v>
      </c>
      <c r="K75" s="21">
        <f>H75+I75+J75</f>
        <v>10</v>
      </c>
      <c r="L75" s="24" t="s">
        <v>75</v>
      </c>
    </row>
    <row r="76" spans="1:12" x14ac:dyDescent="0.25">
      <c r="A76" s="17" t="s">
        <v>299</v>
      </c>
      <c r="B76" s="18" t="s">
        <v>45</v>
      </c>
      <c r="C76" s="17" t="s">
        <v>46</v>
      </c>
      <c r="D76" s="17" t="s">
        <v>47</v>
      </c>
      <c r="E76" s="17">
        <v>444</v>
      </c>
      <c r="F76" s="19">
        <v>170790</v>
      </c>
      <c r="G76" s="19">
        <v>0</v>
      </c>
      <c r="H76" s="21">
        <v>5</v>
      </c>
      <c r="I76" s="21">
        <v>4</v>
      </c>
      <c r="J76" s="21">
        <v>1</v>
      </c>
      <c r="K76" s="21">
        <f>H76+I76+J76</f>
        <v>10</v>
      </c>
      <c r="L76" s="24" t="s">
        <v>75</v>
      </c>
    </row>
    <row r="77" spans="1:12" x14ac:dyDescent="0.25">
      <c r="A77" s="17" t="s">
        <v>173</v>
      </c>
      <c r="B77" s="18" t="s">
        <v>174</v>
      </c>
      <c r="C77" s="17" t="s">
        <v>175</v>
      </c>
      <c r="D77" s="17" t="s">
        <v>176</v>
      </c>
      <c r="E77" s="17">
        <v>218</v>
      </c>
      <c r="F77" s="19">
        <v>99800</v>
      </c>
      <c r="G77" s="19">
        <v>0</v>
      </c>
      <c r="H77" s="20">
        <v>6</v>
      </c>
      <c r="I77" s="20">
        <v>3</v>
      </c>
      <c r="J77" s="21">
        <v>0</v>
      </c>
      <c r="K77" s="21">
        <f>H77+I77+J77</f>
        <v>9</v>
      </c>
      <c r="L77" s="24" t="s">
        <v>75</v>
      </c>
    </row>
    <row r="78" spans="1:12" x14ac:dyDescent="0.25">
      <c r="A78" s="17" t="s">
        <v>177</v>
      </c>
      <c r="B78" s="18" t="s">
        <v>178</v>
      </c>
      <c r="C78" s="17" t="s">
        <v>179</v>
      </c>
      <c r="D78" s="17" t="s">
        <v>25</v>
      </c>
      <c r="E78" s="17">
        <v>218</v>
      </c>
      <c r="F78" s="19">
        <v>39470</v>
      </c>
      <c r="G78" s="19">
        <v>0</v>
      </c>
      <c r="H78" s="20">
        <v>6</v>
      </c>
      <c r="I78" s="20">
        <v>3</v>
      </c>
      <c r="J78" s="21">
        <v>0</v>
      </c>
      <c r="K78" s="21">
        <f>H78+I78+J78</f>
        <v>9</v>
      </c>
      <c r="L78" s="24" t="s">
        <v>75</v>
      </c>
    </row>
    <row r="79" spans="1:12" x14ac:dyDescent="0.25">
      <c r="A79" s="17" t="s">
        <v>184</v>
      </c>
      <c r="B79" s="18" t="s">
        <v>185</v>
      </c>
      <c r="C79" s="17" t="s">
        <v>186</v>
      </c>
      <c r="D79" s="17" t="s">
        <v>17</v>
      </c>
      <c r="E79" s="17">
        <v>240</v>
      </c>
      <c r="F79" s="19">
        <v>207200</v>
      </c>
      <c r="G79" s="19">
        <v>0</v>
      </c>
      <c r="H79" s="20">
        <v>6</v>
      </c>
      <c r="I79" s="20">
        <v>3</v>
      </c>
      <c r="J79" s="21">
        <v>0</v>
      </c>
      <c r="K79" s="21">
        <f>H79+I79+J79</f>
        <v>9</v>
      </c>
      <c r="L79" s="24" t="s">
        <v>75</v>
      </c>
    </row>
    <row r="80" spans="1:12" ht="26.25" x14ac:dyDescent="0.25">
      <c r="A80" s="17" t="s">
        <v>192</v>
      </c>
      <c r="B80" s="18" t="s">
        <v>193</v>
      </c>
      <c r="C80" s="17" t="s">
        <v>30</v>
      </c>
      <c r="D80" s="17" t="s">
        <v>31</v>
      </c>
      <c r="E80" s="17">
        <v>240</v>
      </c>
      <c r="F80" s="19">
        <v>226360</v>
      </c>
      <c r="G80" s="19">
        <v>0</v>
      </c>
      <c r="H80" s="20">
        <v>6</v>
      </c>
      <c r="I80" s="20">
        <v>3</v>
      </c>
      <c r="J80" s="21">
        <v>0</v>
      </c>
      <c r="K80" s="21">
        <f>H80+I80+J80</f>
        <v>9</v>
      </c>
      <c r="L80" s="24" t="s">
        <v>75</v>
      </c>
    </row>
    <row r="81" spans="1:12" x14ac:dyDescent="0.25">
      <c r="A81" s="17" t="s">
        <v>194</v>
      </c>
      <c r="B81" s="18" t="s">
        <v>195</v>
      </c>
      <c r="C81" s="17" t="s">
        <v>196</v>
      </c>
      <c r="D81" s="17" t="s">
        <v>15</v>
      </c>
      <c r="E81" s="17">
        <v>240</v>
      </c>
      <c r="F81" s="19">
        <v>223220</v>
      </c>
      <c r="G81" s="19">
        <v>0</v>
      </c>
      <c r="H81" s="20">
        <v>7</v>
      </c>
      <c r="I81" s="20">
        <v>2</v>
      </c>
      <c r="J81" s="21">
        <v>0</v>
      </c>
      <c r="K81" s="21">
        <f>H81+I81+J81</f>
        <v>9</v>
      </c>
      <c r="L81" s="24" t="s">
        <v>75</v>
      </c>
    </row>
    <row r="82" spans="1:12" x14ac:dyDescent="0.25">
      <c r="A82" s="17" t="s">
        <v>241</v>
      </c>
      <c r="B82" s="18" t="s">
        <v>242</v>
      </c>
      <c r="C82" s="17" t="s">
        <v>39</v>
      </c>
      <c r="D82" s="17" t="s">
        <v>40</v>
      </c>
      <c r="E82" s="17">
        <v>323</v>
      </c>
      <c r="F82" s="19">
        <v>66800</v>
      </c>
      <c r="G82" s="19">
        <v>0</v>
      </c>
      <c r="H82" s="22">
        <v>2</v>
      </c>
      <c r="I82" s="22">
        <v>4</v>
      </c>
      <c r="J82" s="23">
        <v>3</v>
      </c>
      <c r="K82" s="21">
        <f>H82+I82+J82</f>
        <v>9</v>
      </c>
      <c r="L82" s="24" t="s">
        <v>75</v>
      </c>
    </row>
    <row r="83" spans="1:12" ht="26.25" x14ac:dyDescent="0.25">
      <c r="A83" s="17" t="s">
        <v>141</v>
      </c>
      <c r="B83" s="18" t="s">
        <v>142</v>
      </c>
      <c r="C83" s="17" t="s">
        <v>143</v>
      </c>
      <c r="D83" s="17" t="s">
        <v>22</v>
      </c>
      <c r="E83" s="17">
        <v>215</v>
      </c>
      <c r="F83" s="19">
        <v>104120</v>
      </c>
      <c r="G83" s="19">
        <v>0</v>
      </c>
      <c r="H83" s="20">
        <v>6</v>
      </c>
      <c r="I83" s="20">
        <v>2</v>
      </c>
      <c r="J83" s="21">
        <v>0</v>
      </c>
      <c r="K83" s="21">
        <f>H83+I83+J83</f>
        <v>8</v>
      </c>
      <c r="L83" s="24" t="s">
        <v>75</v>
      </c>
    </row>
    <row r="84" spans="1:12" x14ac:dyDescent="0.25">
      <c r="A84" s="17" t="s">
        <v>166</v>
      </c>
      <c r="B84" s="18" t="s">
        <v>167</v>
      </c>
      <c r="C84" s="17" t="s">
        <v>168</v>
      </c>
      <c r="D84" s="17" t="s">
        <v>169</v>
      </c>
      <c r="E84" s="17">
        <v>218</v>
      </c>
      <c r="F84" s="19">
        <v>75000</v>
      </c>
      <c r="G84" s="19">
        <v>0</v>
      </c>
      <c r="H84" s="20">
        <v>6</v>
      </c>
      <c r="I84" s="20">
        <v>2</v>
      </c>
      <c r="J84" s="21">
        <v>0</v>
      </c>
      <c r="K84" s="21">
        <f>H84+I84+J84</f>
        <v>8</v>
      </c>
      <c r="L84" s="24" t="s">
        <v>75</v>
      </c>
    </row>
    <row r="85" spans="1:12" x14ac:dyDescent="0.25">
      <c r="A85" s="17" t="s">
        <v>182</v>
      </c>
      <c r="B85" s="18" t="s">
        <v>183</v>
      </c>
      <c r="C85" s="17" t="s">
        <v>7</v>
      </c>
      <c r="D85" s="17" t="s">
        <v>8</v>
      </c>
      <c r="E85" s="17">
        <v>240</v>
      </c>
      <c r="F85" s="19">
        <v>39000</v>
      </c>
      <c r="G85" s="19">
        <v>0</v>
      </c>
      <c r="H85" s="20">
        <v>6</v>
      </c>
      <c r="I85" s="20">
        <v>2</v>
      </c>
      <c r="J85" s="21">
        <v>0</v>
      </c>
      <c r="K85" s="21">
        <f>H85+I85+J85</f>
        <v>8</v>
      </c>
      <c r="L85" s="24" t="s">
        <v>75</v>
      </c>
    </row>
    <row r="86" spans="1:12" x14ac:dyDescent="0.25">
      <c r="A86" s="17" t="s">
        <v>189</v>
      </c>
      <c r="B86" s="18" t="s">
        <v>190</v>
      </c>
      <c r="C86" s="17" t="s">
        <v>191</v>
      </c>
      <c r="D86" s="17" t="s">
        <v>113</v>
      </c>
      <c r="E86" s="17">
        <v>240</v>
      </c>
      <c r="F86" s="19">
        <v>250000</v>
      </c>
      <c r="G86" s="19">
        <v>0</v>
      </c>
      <c r="H86" s="20">
        <v>6</v>
      </c>
      <c r="I86" s="20">
        <v>2</v>
      </c>
      <c r="J86" s="21">
        <v>0</v>
      </c>
      <c r="K86" s="21">
        <f>H86+I86+J86</f>
        <v>8</v>
      </c>
      <c r="L86" s="24" t="s">
        <v>75</v>
      </c>
    </row>
    <row r="87" spans="1:12" x14ac:dyDescent="0.25">
      <c r="A87" s="17" t="s">
        <v>321</v>
      </c>
      <c r="B87" s="18" t="s">
        <v>28</v>
      </c>
      <c r="C87" s="17" t="s">
        <v>58</v>
      </c>
      <c r="D87" s="17" t="s">
        <v>59</v>
      </c>
      <c r="E87" s="17">
        <v>832</v>
      </c>
      <c r="F87" s="19">
        <v>145600</v>
      </c>
      <c r="G87" s="19">
        <v>0</v>
      </c>
      <c r="H87" s="21">
        <v>2</v>
      </c>
      <c r="I87" s="21">
        <v>4</v>
      </c>
      <c r="J87" s="21">
        <v>2</v>
      </c>
      <c r="K87" s="21">
        <f>H87+I87+J87</f>
        <v>8</v>
      </c>
      <c r="L87" s="24" t="s">
        <v>75</v>
      </c>
    </row>
    <row r="88" spans="1:12" x14ac:dyDescent="0.25">
      <c r="A88" s="17" t="s">
        <v>234</v>
      </c>
      <c r="B88" s="18" t="s">
        <v>235</v>
      </c>
      <c r="C88" s="17" t="s">
        <v>236</v>
      </c>
      <c r="D88" s="17" t="s">
        <v>237</v>
      </c>
      <c r="E88" s="17">
        <v>323</v>
      </c>
      <c r="F88" s="19">
        <v>180860</v>
      </c>
      <c r="G88" s="19">
        <v>0</v>
      </c>
      <c r="H88" s="22">
        <v>2</v>
      </c>
      <c r="I88" s="22">
        <v>3</v>
      </c>
      <c r="J88" s="23">
        <v>2</v>
      </c>
      <c r="K88" s="21">
        <f>H88+I88+J88</f>
        <v>7</v>
      </c>
      <c r="L88" s="24" t="s">
        <v>75</v>
      </c>
    </row>
    <row r="89" spans="1:12" x14ac:dyDescent="0.25">
      <c r="A89" s="17" t="s">
        <v>93</v>
      </c>
      <c r="B89" s="18" t="s">
        <v>94</v>
      </c>
      <c r="C89" s="17" t="s">
        <v>95</v>
      </c>
      <c r="D89" s="17" t="s">
        <v>96</v>
      </c>
      <c r="E89" s="17">
        <v>101</v>
      </c>
      <c r="F89" s="19">
        <v>110400</v>
      </c>
      <c r="G89" s="19">
        <v>0</v>
      </c>
      <c r="H89" s="20">
        <v>3</v>
      </c>
      <c r="I89" s="20">
        <v>1</v>
      </c>
      <c r="J89" s="21">
        <v>1</v>
      </c>
      <c r="K89" s="21">
        <f>H89+I89+J89</f>
        <v>5</v>
      </c>
      <c r="L89" s="24" t="s">
        <v>75</v>
      </c>
    </row>
    <row r="90" spans="1:12" ht="26.25" x14ac:dyDescent="0.25">
      <c r="A90" s="17" t="s">
        <v>296</v>
      </c>
      <c r="B90" s="18" t="s">
        <v>297</v>
      </c>
      <c r="C90" s="17" t="s">
        <v>298</v>
      </c>
      <c r="D90" s="17" t="s">
        <v>9</v>
      </c>
      <c r="E90" s="17">
        <v>437</v>
      </c>
      <c r="F90" s="19">
        <v>96600</v>
      </c>
      <c r="G90" s="19">
        <v>0</v>
      </c>
      <c r="H90" s="21">
        <v>3</v>
      </c>
      <c r="I90" s="21">
        <v>1</v>
      </c>
      <c r="J90" s="21">
        <v>1</v>
      </c>
      <c r="K90" s="21">
        <f>H90+I90+J90</f>
        <v>5</v>
      </c>
      <c r="L90" s="24" t="s">
        <v>75</v>
      </c>
    </row>
    <row r="91" spans="1:12" x14ac:dyDescent="0.25">
      <c r="F91" s="39">
        <f>SUM(F5:F90)</f>
        <v>11261500</v>
      </c>
      <c r="G91" s="40">
        <f>SUM(G5:G90)</f>
        <v>6712012</v>
      </c>
    </row>
  </sheetData>
  <sortState ref="A5:L90">
    <sortCondition descending="1" ref="K5:K90"/>
  </sortState>
  <mergeCells count="9">
    <mergeCell ref="A2:A4"/>
    <mergeCell ref="B2:B4"/>
    <mergeCell ref="E2:E4"/>
    <mergeCell ref="C2:D4"/>
    <mergeCell ref="H2:K2"/>
    <mergeCell ref="J3:J4"/>
    <mergeCell ref="K3:K4"/>
    <mergeCell ref="H3:H4"/>
    <mergeCell ref="I3:I4"/>
  </mergeCells>
  <pageMargins left="0.25" right="0.25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Prehledprojektu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Přehled projektů</dc:title>
  <dc:creator>Fialova Jana</dc:creator>
  <cp:lastModifiedBy>Fialova Jana</cp:lastModifiedBy>
  <cp:lastPrinted>2015-02-20T13:45:17Z</cp:lastPrinted>
  <dcterms:created xsi:type="dcterms:W3CDTF">2014-02-03T12:49:58Z</dcterms:created>
  <dcterms:modified xsi:type="dcterms:W3CDTF">2015-02-20T13:47:20Z</dcterms:modified>
</cp:coreProperties>
</file>